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고관리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'재고관리'!$4:$4</definedName>
    <definedName name="_xlnm.Print_Area" localSheetId="0">'재고관리'!$A$1:$M$204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7" customWidth="1" min="3" max="3"/>
    <col width="10" customWidth="1" min="4" max="4"/>
    <col width="9" customWidth="1" min="5" max="5"/>
    <col width="9" customWidth="1" min="6" max="6"/>
    <col width="10" customWidth="1" min="7" max="7"/>
    <col width="10" customWidth="1" min="8" max="8"/>
    <col width="11" customWidth="1" min="9" max="9"/>
    <col width="11" customWidth="1" min="10" max="10"/>
    <col width="13" customWidth="1" min="11" max="11"/>
    <col width="11" customWidth="1" min="12" max="12"/>
    <col width="14" customWidth="1" min="13" max="13"/>
    <col width="3" customWidth="1" min="14" max="14"/>
    <col width="22" customWidth="1" min="15" max="15"/>
    <col width="16" customWidth="1" min="16" max="16"/>
  </cols>
  <sheetData>
    <row r="1" ht="30" customHeight="1">
      <c r="A1" s="1" t="inlineStr">
        <is>
          <t>재고관리표</t>
        </is>
      </c>
    </row>
    <row r="2">
      <c r="A2" s="2" t="inlineStr">
        <is>
          <t>품목마다 한 줄. 품목코드·품명·단위와 기초재고(처음 적는 시점의 실제 수량)를 넣습니다.</t>
        </is>
      </c>
    </row>
    <row r="4" ht="24" customHeight="1">
      <c r="A4" s="3" t="inlineStr">
        <is>
          <t>품목코드</t>
        </is>
      </c>
      <c r="B4" s="3" t="inlineStr">
        <is>
          <t>품명·규격</t>
        </is>
      </c>
      <c r="C4" s="3" t="inlineStr">
        <is>
          <t>단위</t>
        </is>
      </c>
      <c r="D4" s="3" t="inlineStr">
        <is>
          <t>기초재고</t>
        </is>
      </c>
      <c r="E4" s="3" t="inlineStr">
        <is>
          <t>입고</t>
        </is>
      </c>
      <c r="F4" s="3" t="inlineStr">
        <is>
          <t>출고</t>
        </is>
      </c>
      <c r="G4" s="3" t="inlineStr">
        <is>
          <t>현재고</t>
        </is>
      </c>
      <c r="H4" s="3" t="inlineStr">
        <is>
          <t>안전재고</t>
        </is>
      </c>
      <c r="I4" s="3" t="inlineStr">
        <is>
          <t>상태</t>
        </is>
      </c>
      <c r="J4" s="3" t="inlineStr">
        <is>
          <t>단가</t>
        </is>
      </c>
      <c r="K4" s="3" t="inlineStr">
        <is>
          <t>재고금액</t>
        </is>
      </c>
      <c r="L4" s="3" t="inlineStr">
        <is>
          <t>보관 위치</t>
        </is>
      </c>
      <c r="M4" s="3" t="inlineStr">
        <is>
          <t>비고</t>
        </is>
      </c>
      <c r="O4" s="3" t="inlineStr">
        <is>
          <t>요약</t>
        </is>
      </c>
      <c r="P4" s="3" t="inlineStr">
        <is>
          <t>자동 계산</t>
        </is>
      </c>
    </row>
    <row r="5" ht="20" customHeight="1">
      <c r="A5" s="4" t="n"/>
      <c r="B5" s="4" t="n"/>
      <c r="C5" s="4" t="n"/>
      <c r="D5" s="5" t="n"/>
      <c r="E5" s="5" t="n"/>
      <c r="F5" s="5" t="n"/>
      <c r="G5" s="4">
        <f>IF(B5="","",N(D5)+N(E5)-N(F5))</f>
        <v/>
      </c>
      <c r="H5" s="5" t="n"/>
      <c r="I5" s="4">
        <f>IF(OR(B5="",H5=""),"",IF(G5&lt;=H5,"발주 필요","정상"))</f>
        <v/>
      </c>
      <c r="J5" s="6" t="n"/>
      <c r="K5" s="6">
        <f>IF(OR(G5="",J5=""),"",G5*J5)</f>
        <v/>
      </c>
      <c r="L5" s="4" t="n"/>
      <c r="M5" s="4" t="n"/>
      <c r="O5" s="7" t="inlineStr">
        <is>
          <t>등록 품목</t>
        </is>
      </c>
      <c r="P5" s="8">
        <f>COUNTA(B5:B204)</f>
        <v/>
      </c>
    </row>
    <row r="6" ht="20" customHeight="1">
      <c r="A6" s="4" t="n"/>
      <c r="B6" s="4" t="n"/>
      <c r="C6" s="4" t="n"/>
      <c r="D6" s="5" t="n"/>
      <c r="E6" s="5" t="n"/>
      <c r="F6" s="5" t="n"/>
      <c r="G6" s="4">
        <f>IF(B6="","",N(D6)+N(E6)-N(F6))</f>
        <v/>
      </c>
      <c r="H6" s="5" t="n"/>
      <c r="I6" s="4">
        <f>IF(OR(B6="",H6=""),"",IF(G6&lt;=H6,"발주 필요","정상"))</f>
        <v/>
      </c>
      <c r="J6" s="6" t="n"/>
      <c r="K6" s="6">
        <f>IF(OR(G6="",J6=""),"",G6*J6)</f>
        <v/>
      </c>
      <c r="L6" s="4" t="n"/>
      <c r="M6" s="4" t="n"/>
      <c r="O6" s="7" t="inlineStr">
        <is>
          <t>발주 필요 품목</t>
        </is>
      </c>
      <c r="P6" s="8">
        <f>COUNTIF(I5:I204,"발주 필요")</f>
        <v/>
      </c>
    </row>
    <row r="7" ht="20" customHeight="1">
      <c r="A7" s="4" t="n"/>
      <c r="B7" s="4" t="n"/>
      <c r="C7" s="4" t="n"/>
      <c r="D7" s="5" t="n"/>
      <c r="E7" s="5" t="n"/>
      <c r="F7" s="5" t="n"/>
      <c r="G7" s="4">
        <f>IF(B7="","",N(D7)+N(E7)-N(F7))</f>
        <v/>
      </c>
      <c r="H7" s="5" t="n"/>
      <c r="I7" s="4">
        <f>IF(OR(B7="",H7=""),"",IF(G7&lt;=H7,"발주 필요","정상"))</f>
        <v/>
      </c>
      <c r="J7" s="6" t="n"/>
      <c r="K7" s="6">
        <f>IF(OR(G7="",J7=""),"",G7*J7)</f>
        <v/>
      </c>
      <c r="L7" s="4" t="n"/>
      <c r="M7" s="4" t="n"/>
      <c r="O7" s="7" t="inlineStr">
        <is>
          <t>재고금액 합계</t>
        </is>
      </c>
      <c r="P7" s="8">
        <f>SUM(K5:K204)</f>
        <v/>
      </c>
    </row>
    <row r="8" ht="20" customHeight="1">
      <c r="A8" s="4" t="n"/>
      <c r="B8" s="4" t="n"/>
      <c r="C8" s="4" t="n"/>
      <c r="D8" s="5" t="n"/>
      <c r="E8" s="5" t="n"/>
      <c r="F8" s="5" t="n"/>
      <c r="G8" s="4">
        <f>IF(B8="","",N(D8)+N(E8)-N(F8))</f>
        <v/>
      </c>
      <c r="H8" s="5" t="n"/>
      <c r="I8" s="4">
        <f>IF(OR(B8="",H8=""),"",IF(G8&lt;=H8,"발주 필요","정상"))</f>
        <v/>
      </c>
      <c r="J8" s="6" t="n"/>
      <c r="K8" s="6">
        <f>IF(OR(G8="",J8=""),"",G8*J8)</f>
        <v/>
      </c>
      <c r="L8" s="4" t="n"/>
      <c r="M8" s="4" t="n"/>
      <c r="O8" s="7" t="inlineStr">
        <is>
          <t>현재고 0 품목</t>
        </is>
      </c>
      <c r="P8" s="8">
        <f>COUNTIFS(B5:B204,"&lt;&gt;",G5:G204,0)</f>
        <v/>
      </c>
    </row>
    <row r="9">
      <c r="A9" s="4" t="n"/>
      <c r="B9" s="4" t="n"/>
      <c r="C9" s="4" t="n"/>
      <c r="D9" s="5" t="n"/>
      <c r="E9" s="5" t="n"/>
      <c r="F9" s="5" t="n"/>
      <c r="G9" s="4">
        <f>IF(B9="","",N(D9)+N(E9)-N(F9))</f>
        <v/>
      </c>
      <c r="H9" s="5" t="n"/>
      <c r="I9" s="4">
        <f>IF(OR(B9="",H9=""),"",IF(G9&lt;=H9,"발주 필요","정상"))</f>
        <v/>
      </c>
      <c r="J9" s="6" t="n"/>
      <c r="K9" s="6">
        <f>IF(OR(G9="",J9=""),"",G9*J9)</f>
        <v/>
      </c>
      <c r="L9" s="4" t="n"/>
      <c r="M9" s="4" t="n"/>
    </row>
    <row r="10">
      <c r="A10" s="4" t="n"/>
      <c r="B10" s="4" t="n"/>
      <c r="C10" s="4" t="n"/>
      <c r="D10" s="5" t="n"/>
      <c r="E10" s="5" t="n"/>
      <c r="F10" s="5" t="n"/>
      <c r="G10" s="4">
        <f>IF(B10="","",N(D10)+N(E10)-N(F10))</f>
        <v/>
      </c>
      <c r="H10" s="5" t="n"/>
      <c r="I10" s="4">
        <f>IF(OR(B10="",H10=""),"",IF(G10&lt;=H10,"발주 필요","정상"))</f>
        <v/>
      </c>
      <c r="J10" s="6" t="n"/>
      <c r="K10" s="6">
        <f>IF(OR(G10="",J10=""),"",G10*J10)</f>
        <v/>
      </c>
      <c r="L10" s="4" t="n"/>
      <c r="M10" s="4" t="n"/>
    </row>
    <row r="11">
      <c r="A11" s="4" t="n"/>
      <c r="B11" s="4" t="n"/>
      <c r="C11" s="4" t="n"/>
      <c r="D11" s="5" t="n"/>
      <c r="E11" s="5" t="n"/>
      <c r="F11" s="5" t="n"/>
      <c r="G11" s="4">
        <f>IF(B11="","",N(D11)+N(E11)-N(F11))</f>
        <v/>
      </c>
      <c r="H11" s="5" t="n"/>
      <c r="I11" s="4">
        <f>IF(OR(B11="",H11=""),"",IF(G11&lt;=H11,"발주 필요","정상"))</f>
        <v/>
      </c>
      <c r="J11" s="6" t="n"/>
      <c r="K11" s="6">
        <f>IF(OR(G11="",J11=""),"",G11*J11)</f>
        <v/>
      </c>
      <c r="L11" s="4" t="n"/>
      <c r="M11" s="4" t="n"/>
    </row>
    <row r="12">
      <c r="A12" s="4" t="n"/>
      <c r="B12" s="4" t="n"/>
      <c r="C12" s="4" t="n"/>
      <c r="D12" s="5" t="n"/>
      <c r="E12" s="5" t="n"/>
      <c r="F12" s="5" t="n"/>
      <c r="G12" s="4">
        <f>IF(B12="","",N(D12)+N(E12)-N(F12))</f>
        <v/>
      </c>
      <c r="H12" s="5" t="n"/>
      <c r="I12" s="4">
        <f>IF(OR(B12="",H12=""),"",IF(G12&lt;=H12,"발주 필요","정상"))</f>
        <v/>
      </c>
      <c r="J12" s="6" t="n"/>
      <c r="K12" s="6">
        <f>IF(OR(G12="",J12=""),"",G12*J12)</f>
        <v/>
      </c>
      <c r="L12" s="4" t="n"/>
      <c r="M12" s="4" t="n"/>
    </row>
    <row r="13">
      <c r="A13" s="4" t="n"/>
      <c r="B13" s="4" t="n"/>
      <c r="C13" s="4" t="n"/>
      <c r="D13" s="5" t="n"/>
      <c r="E13" s="5" t="n"/>
      <c r="F13" s="5" t="n"/>
      <c r="G13" s="4">
        <f>IF(B13="","",N(D13)+N(E13)-N(F13))</f>
        <v/>
      </c>
      <c r="H13" s="5" t="n"/>
      <c r="I13" s="4">
        <f>IF(OR(B13="",H13=""),"",IF(G13&lt;=H13,"발주 필요","정상"))</f>
        <v/>
      </c>
      <c r="J13" s="6" t="n"/>
      <c r="K13" s="6">
        <f>IF(OR(G13="",J13=""),"",G13*J13)</f>
        <v/>
      </c>
      <c r="L13" s="4" t="n"/>
      <c r="M13" s="4" t="n"/>
    </row>
    <row r="14">
      <c r="A14" s="4" t="n"/>
      <c r="B14" s="4" t="n"/>
      <c r="C14" s="4" t="n"/>
      <c r="D14" s="5" t="n"/>
      <c r="E14" s="5" t="n"/>
      <c r="F14" s="5" t="n"/>
      <c r="G14" s="4">
        <f>IF(B14="","",N(D14)+N(E14)-N(F14))</f>
        <v/>
      </c>
      <c r="H14" s="5" t="n"/>
      <c r="I14" s="4">
        <f>IF(OR(B14="",H14=""),"",IF(G14&lt;=H14,"발주 필요","정상"))</f>
        <v/>
      </c>
      <c r="J14" s="6" t="n"/>
      <c r="K14" s="6">
        <f>IF(OR(G14="",J14=""),"",G14*J14)</f>
        <v/>
      </c>
      <c r="L14" s="4" t="n"/>
      <c r="M14" s="4" t="n"/>
    </row>
    <row r="15">
      <c r="A15" s="4" t="n"/>
      <c r="B15" s="4" t="n"/>
      <c r="C15" s="4" t="n"/>
      <c r="D15" s="5" t="n"/>
      <c r="E15" s="5" t="n"/>
      <c r="F15" s="5" t="n"/>
      <c r="G15" s="4">
        <f>IF(B15="","",N(D15)+N(E15)-N(F15))</f>
        <v/>
      </c>
      <c r="H15" s="5" t="n"/>
      <c r="I15" s="4">
        <f>IF(OR(B15="",H15=""),"",IF(G15&lt;=H15,"발주 필요","정상"))</f>
        <v/>
      </c>
      <c r="J15" s="6" t="n"/>
      <c r="K15" s="6">
        <f>IF(OR(G15="",J15=""),"",G15*J15)</f>
        <v/>
      </c>
      <c r="L15" s="4" t="n"/>
      <c r="M15" s="4" t="n"/>
    </row>
    <row r="16">
      <c r="A16" s="4" t="n"/>
      <c r="B16" s="4" t="n"/>
      <c r="C16" s="4" t="n"/>
      <c r="D16" s="5" t="n"/>
      <c r="E16" s="5" t="n"/>
      <c r="F16" s="5" t="n"/>
      <c r="G16" s="4">
        <f>IF(B16="","",N(D16)+N(E16)-N(F16))</f>
        <v/>
      </c>
      <c r="H16" s="5" t="n"/>
      <c r="I16" s="4">
        <f>IF(OR(B16="",H16=""),"",IF(G16&lt;=H16,"발주 필요","정상"))</f>
        <v/>
      </c>
      <c r="J16" s="6" t="n"/>
      <c r="K16" s="6">
        <f>IF(OR(G16="",J16=""),"",G16*J16)</f>
        <v/>
      </c>
      <c r="L16" s="4" t="n"/>
      <c r="M16" s="4" t="n"/>
    </row>
    <row r="17">
      <c r="A17" s="4" t="n"/>
      <c r="B17" s="4" t="n"/>
      <c r="C17" s="4" t="n"/>
      <c r="D17" s="5" t="n"/>
      <c r="E17" s="5" t="n"/>
      <c r="F17" s="5" t="n"/>
      <c r="G17" s="4">
        <f>IF(B17="","",N(D17)+N(E17)-N(F17))</f>
        <v/>
      </c>
      <c r="H17" s="5" t="n"/>
      <c r="I17" s="4">
        <f>IF(OR(B17="",H17=""),"",IF(G17&lt;=H17,"발주 필요","정상"))</f>
        <v/>
      </c>
      <c r="J17" s="6" t="n"/>
      <c r="K17" s="6">
        <f>IF(OR(G17="",J17=""),"",G17*J17)</f>
        <v/>
      </c>
      <c r="L17" s="4" t="n"/>
      <c r="M17" s="4" t="n"/>
    </row>
    <row r="18">
      <c r="A18" s="4" t="n"/>
      <c r="B18" s="4" t="n"/>
      <c r="C18" s="4" t="n"/>
      <c r="D18" s="5" t="n"/>
      <c r="E18" s="5" t="n"/>
      <c r="F18" s="5" t="n"/>
      <c r="G18" s="4">
        <f>IF(B18="","",N(D18)+N(E18)-N(F18))</f>
        <v/>
      </c>
      <c r="H18" s="5" t="n"/>
      <c r="I18" s="4">
        <f>IF(OR(B18="",H18=""),"",IF(G18&lt;=H18,"발주 필요","정상"))</f>
        <v/>
      </c>
      <c r="J18" s="6" t="n"/>
      <c r="K18" s="6">
        <f>IF(OR(G18="",J18=""),"",G18*J18)</f>
        <v/>
      </c>
      <c r="L18" s="4" t="n"/>
      <c r="M18" s="4" t="n"/>
    </row>
    <row r="19">
      <c r="A19" s="4" t="n"/>
      <c r="B19" s="4" t="n"/>
      <c r="C19" s="4" t="n"/>
      <c r="D19" s="5" t="n"/>
      <c r="E19" s="5" t="n"/>
      <c r="F19" s="5" t="n"/>
      <c r="G19" s="4">
        <f>IF(B19="","",N(D19)+N(E19)-N(F19))</f>
        <v/>
      </c>
      <c r="H19" s="5" t="n"/>
      <c r="I19" s="4">
        <f>IF(OR(B19="",H19=""),"",IF(G19&lt;=H19,"발주 필요","정상"))</f>
        <v/>
      </c>
      <c r="J19" s="6" t="n"/>
      <c r="K19" s="6">
        <f>IF(OR(G19="",J19=""),"",G19*J19)</f>
        <v/>
      </c>
      <c r="L19" s="4" t="n"/>
      <c r="M19" s="4" t="n"/>
    </row>
    <row r="20">
      <c r="A20" s="4" t="n"/>
      <c r="B20" s="4" t="n"/>
      <c r="C20" s="4" t="n"/>
      <c r="D20" s="5" t="n"/>
      <c r="E20" s="5" t="n"/>
      <c r="F20" s="5" t="n"/>
      <c r="G20" s="4">
        <f>IF(B20="","",N(D20)+N(E20)-N(F20))</f>
        <v/>
      </c>
      <c r="H20" s="5" t="n"/>
      <c r="I20" s="4">
        <f>IF(OR(B20="",H20=""),"",IF(G20&lt;=H20,"발주 필요","정상"))</f>
        <v/>
      </c>
      <c r="J20" s="6" t="n"/>
      <c r="K20" s="6">
        <f>IF(OR(G20="",J20=""),"",G20*J20)</f>
        <v/>
      </c>
      <c r="L20" s="4" t="n"/>
      <c r="M20" s="4" t="n"/>
    </row>
    <row r="21">
      <c r="A21" s="4" t="n"/>
      <c r="B21" s="4" t="n"/>
      <c r="C21" s="4" t="n"/>
      <c r="D21" s="5" t="n"/>
      <c r="E21" s="5" t="n"/>
      <c r="F21" s="5" t="n"/>
      <c r="G21" s="4">
        <f>IF(B21="","",N(D21)+N(E21)-N(F21))</f>
        <v/>
      </c>
      <c r="H21" s="5" t="n"/>
      <c r="I21" s="4">
        <f>IF(OR(B21="",H21=""),"",IF(G21&lt;=H21,"발주 필요","정상"))</f>
        <v/>
      </c>
      <c r="J21" s="6" t="n"/>
      <c r="K21" s="6">
        <f>IF(OR(G21="",J21=""),"",G21*J21)</f>
        <v/>
      </c>
      <c r="L21" s="4" t="n"/>
      <c r="M21" s="4" t="n"/>
    </row>
    <row r="22">
      <c r="A22" s="4" t="n"/>
      <c r="B22" s="4" t="n"/>
      <c r="C22" s="4" t="n"/>
      <c r="D22" s="5" t="n"/>
      <c r="E22" s="5" t="n"/>
      <c r="F22" s="5" t="n"/>
      <c r="G22" s="4">
        <f>IF(B22="","",N(D22)+N(E22)-N(F22))</f>
        <v/>
      </c>
      <c r="H22" s="5" t="n"/>
      <c r="I22" s="4">
        <f>IF(OR(B22="",H22=""),"",IF(G22&lt;=H22,"발주 필요","정상"))</f>
        <v/>
      </c>
      <c r="J22" s="6" t="n"/>
      <c r="K22" s="6">
        <f>IF(OR(G22="",J22=""),"",G22*J22)</f>
        <v/>
      </c>
      <c r="L22" s="4" t="n"/>
      <c r="M22" s="4" t="n"/>
    </row>
    <row r="23">
      <c r="A23" s="4" t="n"/>
      <c r="B23" s="4" t="n"/>
      <c r="C23" s="4" t="n"/>
      <c r="D23" s="5" t="n"/>
      <c r="E23" s="5" t="n"/>
      <c r="F23" s="5" t="n"/>
      <c r="G23" s="4">
        <f>IF(B23="","",N(D23)+N(E23)-N(F23))</f>
        <v/>
      </c>
      <c r="H23" s="5" t="n"/>
      <c r="I23" s="4">
        <f>IF(OR(B23="",H23=""),"",IF(G23&lt;=H23,"발주 필요","정상"))</f>
        <v/>
      </c>
      <c r="J23" s="6" t="n"/>
      <c r="K23" s="6">
        <f>IF(OR(G23="",J23=""),"",G23*J23)</f>
        <v/>
      </c>
      <c r="L23" s="4" t="n"/>
      <c r="M23" s="4" t="n"/>
    </row>
    <row r="24">
      <c r="A24" s="4" t="n"/>
      <c r="B24" s="4" t="n"/>
      <c r="C24" s="4" t="n"/>
      <c r="D24" s="5" t="n"/>
      <c r="E24" s="5" t="n"/>
      <c r="F24" s="5" t="n"/>
      <c r="G24" s="4">
        <f>IF(B24="","",N(D24)+N(E24)-N(F24))</f>
        <v/>
      </c>
      <c r="H24" s="5" t="n"/>
      <c r="I24" s="4">
        <f>IF(OR(B24="",H24=""),"",IF(G24&lt;=H24,"발주 필요","정상"))</f>
        <v/>
      </c>
      <c r="J24" s="6" t="n"/>
      <c r="K24" s="6">
        <f>IF(OR(G24="",J24=""),"",G24*J24)</f>
        <v/>
      </c>
      <c r="L24" s="4" t="n"/>
      <c r="M24" s="4" t="n"/>
    </row>
    <row r="25">
      <c r="A25" s="4" t="n"/>
      <c r="B25" s="4" t="n"/>
      <c r="C25" s="4" t="n"/>
      <c r="D25" s="5" t="n"/>
      <c r="E25" s="5" t="n"/>
      <c r="F25" s="5" t="n"/>
      <c r="G25" s="4">
        <f>IF(B25="","",N(D25)+N(E25)-N(F25))</f>
        <v/>
      </c>
      <c r="H25" s="5" t="n"/>
      <c r="I25" s="4">
        <f>IF(OR(B25="",H25=""),"",IF(G25&lt;=H25,"발주 필요","정상"))</f>
        <v/>
      </c>
      <c r="J25" s="6" t="n"/>
      <c r="K25" s="6">
        <f>IF(OR(G25="",J25=""),"",G25*J25)</f>
        <v/>
      </c>
      <c r="L25" s="4" t="n"/>
      <c r="M25" s="4" t="n"/>
    </row>
    <row r="26">
      <c r="A26" s="4" t="n"/>
      <c r="B26" s="4" t="n"/>
      <c r="C26" s="4" t="n"/>
      <c r="D26" s="5" t="n"/>
      <c r="E26" s="5" t="n"/>
      <c r="F26" s="5" t="n"/>
      <c r="G26" s="4">
        <f>IF(B26="","",N(D26)+N(E26)-N(F26))</f>
        <v/>
      </c>
      <c r="H26" s="5" t="n"/>
      <c r="I26" s="4">
        <f>IF(OR(B26="",H26=""),"",IF(G26&lt;=H26,"발주 필요","정상"))</f>
        <v/>
      </c>
      <c r="J26" s="6" t="n"/>
      <c r="K26" s="6">
        <f>IF(OR(G26="",J26=""),"",G26*J26)</f>
        <v/>
      </c>
      <c r="L26" s="4" t="n"/>
      <c r="M26" s="4" t="n"/>
    </row>
    <row r="27">
      <c r="A27" s="4" t="n"/>
      <c r="B27" s="4" t="n"/>
      <c r="C27" s="4" t="n"/>
      <c r="D27" s="5" t="n"/>
      <c r="E27" s="5" t="n"/>
      <c r="F27" s="5" t="n"/>
      <c r="G27" s="4">
        <f>IF(B27="","",N(D27)+N(E27)-N(F27))</f>
        <v/>
      </c>
      <c r="H27" s="5" t="n"/>
      <c r="I27" s="4">
        <f>IF(OR(B27="",H27=""),"",IF(G27&lt;=H27,"발주 필요","정상"))</f>
        <v/>
      </c>
      <c r="J27" s="6" t="n"/>
      <c r="K27" s="6">
        <f>IF(OR(G27="",J27=""),"",G27*J27)</f>
        <v/>
      </c>
      <c r="L27" s="4" t="n"/>
      <c r="M27" s="4" t="n"/>
    </row>
    <row r="28">
      <c r="A28" s="4" t="n"/>
      <c r="B28" s="4" t="n"/>
      <c r="C28" s="4" t="n"/>
      <c r="D28" s="5" t="n"/>
      <c r="E28" s="5" t="n"/>
      <c r="F28" s="5" t="n"/>
      <c r="G28" s="4">
        <f>IF(B28="","",N(D28)+N(E28)-N(F28))</f>
        <v/>
      </c>
      <c r="H28" s="5" t="n"/>
      <c r="I28" s="4">
        <f>IF(OR(B28="",H28=""),"",IF(G28&lt;=H28,"발주 필요","정상"))</f>
        <v/>
      </c>
      <c r="J28" s="6" t="n"/>
      <c r="K28" s="6">
        <f>IF(OR(G28="",J28=""),"",G28*J28)</f>
        <v/>
      </c>
      <c r="L28" s="4" t="n"/>
      <c r="M28" s="4" t="n"/>
    </row>
    <row r="29">
      <c r="A29" s="4" t="n"/>
      <c r="B29" s="4" t="n"/>
      <c r="C29" s="4" t="n"/>
      <c r="D29" s="5" t="n"/>
      <c r="E29" s="5" t="n"/>
      <c r="F29" s="5" t="n"/>
      <c r="G29" s="4">
        <f>IF(B29="","",N(D29)+N(E29)-N(F29))</f>
        <v/>
      </c>
      <c r="H29" s="5" t="n"/>
      <c r="I29" s="4">
        <f>IF(OR(B29="",H29=""),"",IF(G29&lt;=H29,"발주 필요","정상"))</f>
        <v/>
      </c>
      <c r="J29" s="6" t="n"/>
      <c r="K29" s="6">
        <f>IF(OR(G29="",J29=""),"",G29*J29)</f>
        <v/>
      </c>
      <c r="L29" s="4" t="n"/>
      <c r="M29" s="4" t="n"/>
    </row>
    <row r="30">
      <c r="A30" s="4" t="n"/>
      <c r="B30" s="4" t="n"/>
      <c r="C30" s="4" t="n"/>
      <c r="D30" s="5" t="n"/>
      <c r="E30" s="5" t="n"/>
      <c r="F30" s="5" t="n"/>
      <c r="G30" s="4">
        <f>IF(B30="","",N(D30)+N(E30)-N(F30))</f>
        <v/>
      </c>
      <c r="H30" s="5" t="n"/>
      <c r="I30" s="4">
        <f>IF(OR(B30="",H30=""),"",IF(G30&lt;=H30,"발주 필요","정상"))</f>
        <v/>
      </c>
      <c r="J30" s="6" t="n"/>
      <c r="K30" s="6">
        <f>IF(OR(G30="",J30=""),"",G30*J30)</f>
        <v/>
      </c>
      <c r="L30" s="4" t="n"/>
      <c r="M30" s="4" t="n"/>
    </row>
    <row r="31">
      <c r="A31" s="4" t="n"/>
      <c r="B31" s="4" t="n"/>
      <c r="C31" s="4" t="n"/>
      <c r="D31" s="5" t="n"/>
      <c r="E31" s="5" t="n"/>
      <c r="F31" s="5" t="n"/>
      <c r="G31" s="4">
        <f>IF(B31="","",N(D31)+N(E31)-N(F31))</f>
        <v/>
      </c>
      <c r="H31" s="5" t="n"/>
      <c r="I31" s="4">
        <f>IF(OR(B31="",H31=""),"",IF(G31&lt;=H31,"발주 필요","정상"))</f>
        <v/>
      </c>
      <c r="J31" s="6" t="n"/>
      <c r="K31" s="6">
        <f>IF(OR(G31="",J31=""),"",G31*J31)</f>
        <v/>
      </c>
      <c r="L31" s="4" t="n"/>
      <c r="M31" s="4" t="n"/>
    </row>
    <row r="32">
      <c r="A32" s="4" t="n"/>
      <c r="B32" s="4" t="n"/>
      <c r="C32" s="4" t="n"/>
      <c r="D32" s="5" t="n"/>
      <c r="E32" s="5" t="n"/>
      <c r="F32" s="5" t="n"/>
      <c r="G32" s="4">
        <f>IF(B32="","",N(D32)+N(E32)-N(F32))</f>
        <v/>
      </c>
      <c r="H32" s="5" t="n"/>
      <c r="I32" s="4">
        <f>IF(OR(B32="",H32=""),"",IF(G32&lt;=H32,"발주 필요","정상"))</f>
        <v/>
      </c>
      <c r="J32" s="6" t="n"/>
      <c r="K32" s="6">
        <f>IF(OR(G32="",J32=""),"",G32*J32)</f>
        <v/>
      </c>
      <c r="L32" s="4" t="n"/>
      <c r="M32" s="4" t="n"/>
    </row>
    <row r="33">
      <c r="A33" s="4" t="n"/>
      <c r="B33" s="4" t="n"/>
      <c r="C33" s="4" t="n"/>
      <c r="D33" s="5" t="n"/>
      <c r="E33" s="5" t="n"/>
      <c r="F33" s="5" t="n"/>
      <c r="G33" s="4">
        <f>IF(B33="","",N(D33)+N(E33)-N(F33))</f>
        <v/>
      </c>
      <c r="H33" s="5" t="n"/>
      <c r="I33" s="4">
        <f>IF(OR(B33="",H33=""),"",IF(G33&lt;=H33,"발주 필요","정상"))</f>
        <v/>
      </c>
      <c r="J33" s="6" t="n"/>
      <c r="K33" s="6">
        <f>IF(OR(G33="",J33=""),"",G33*J33)</f>
        <v/>
      </c>
      <c r="L33" s="4" t="n"/>
      <c r="M33" s="4" t="n"/>
    </row>
    <row r="34">
      <c r="A34" s="4" t="n"/>
      <c r="B34" s="4" t="n"/>
      <c r="C34" s="4" t="n"/>
      <c r="D34" s="5" t="n"/>
      <c r="E34" s="5" t="n"/>
      <c r="F34" s="5" t="n"/>
      <c r="G34" s="4">
        <f>IF(B34="","",N(D34)+N(E34)-N(F34))</f>
        <v/>
      </c>
      <c r="H34" s="5" t="n"/>
      <c r="I34" s="4">
        <f>IF(OR(B34="",H34=""),"",IF(G34&lt;=H34,"발주 필요","정상"))</f>
        <v/>
      </c>
      <c r="J34" s="6" t="n"/>
      <c r="K34" s="6">
        <f>IF(OR(G34="",J34=""),"",G34*J34)</f>
        <v/>
      </c>
      <c r="L34" s="4" t="n"/>
      <c r="M34" s="4" t="n"/>
    </row>
    <row r="35">
      <c r="A35" s="4" t="n"/>
      <c r="B35" s="4" t="n"/>
      <c r="C35" s="4" t="n"/>
      <c r="D35" s="5" t="n"/>
      <c r="E35" s="5" t="n"/>
      <c r="F35" s="5" t="n"/>
      <c r="G35" s="4">
        <f>IF(B35="","",N(D35)+N(E35)-N(F35))</f>
        <v/>
      </c>
      <c r="H35" s="5" t="n"/>
      <c r="I35" s="4">
        <f>IF(OR(B35="",H35=""),"",IF(G35&lt;=H35,"발주 필요","정상"))</f>
        <v/>
      </c>
      <c r="J35" s="6" t="n"/>
      <c r="K35" s="6">
        <f>IF(OR(G35="",J35=""),"",G35*J35)</f>
        <v/>
      </c>
      <c r="L35" s="4" t="n"/>
      <c r="M35" s="4" t="n"/>
    </row>
    <row r="36">
      <c r="A36" s="4" t="n"/>
      <c r="B36" s="4" t="n"/>
      <c r="C36" s="4" t="n"/>
      <c r="D36" s="5" t="n"/>
      <c r="E36" s="5" t="n"/>
      <c r="F36" s="5" t="n"/>
      <c r="G36" s="4">
        <f>IF(B36="","",N(D36)+N(E36)-N(F36))</f>
        <v/>
      </c>
      <c r="H36" s="5" t="n"/>
      <c r="I36" s="4">
        <f>IF(OR(B36="",H36=""),"",IF(G36&lt;=H36,"발주 필요","정상"))</f>
        <v/>
      </c>
      <c r="J36" s="6" t="n"/>
      <c r="K36" s="6">
        <f>IF(OR(G36="",J36=""),"",G36*J36)</f>
        <v/>
      </c>
      <c r="L36" s="4" t="n"/>
      <c r="M36" s="4" t="n"/>
    </row>
    <row r="37">
      <c r="A37" s="4" t="n"/>
      <c r="B37" s="4" t="n"/>
      <c r="C37" s="4" t="n"/>
      <c r="D37" s="5" t="n"/>
      <c r="E37" s="5" t="n"/>
      <c r="F37" s="5" t="n"/>
      <c r="G37" s="4">
        <f>IF(B37="","",N(D37)+N(E37)-N(F37))</f>
        <v/>
      </c>
      <c r="H37" s="5" t="n"/>
      <c r="I37" s="4">
        <f>IF(OR(B37="",H37=""),"",IF(G37&lt;=H37,"발주 필요","정상"))</f>
        <v/>
      </c>
      <c r="J37" s="6" t="n"/>
      <c r="K37" s="6">
        <f>IF(OR(G37="",J37=""),"",G37*J37)</f>
        <v/>
      </c>
      <c r="L37" s="4" t="n"/>
      <c r="M37" s="4" t="n"/>
    </row>
    <row r="38">
      <c r="A38" s="4" t="n"/>
      <c r="B38" s="4" t="n"/>
      <c r="C38" s="4" t="n"/>
      <c r="D38" s="5" t="n"/>
      <c r="E38" s="5" t="n"/>
      <c r="F38" s="5" t="n"/>
      <c r="G38" s="4">
        <f>IF(B38="","",N(D38)+N(E38)-N(F38))</f>
        <v/>
      </c>
      <c r="H38" s="5" t="n"/>
      <c r="I38" s="4">
        <f>IF(OR(B38="",H38=""),"",IF(G38&lt;=H38,"발주 필요","정상"))</f>
        <v/>
      </c>
      <c r="J38" s="6" t="n"/>
      <c r="K38" s="6">
        <f>IF(OR(G38="",J38=""),"",G38*J38)</f>
        <v/>
      </c>
      <c r="L38" s="4" t="n"/>
      <c r="M38" s="4" t="n"/>
    </row>
    <row r="39">
      <c r="A39" s="4" t="n"/>
      <c r="B39" s="4" t="n"/>
      <c r="C39" s="4" t="n"/>
      <c r="D39" s="5" t="n"/>
      <c r="E39" s="5" t="n"/>
      <c r="F39" s="5" t="n"/>
      <c r="G39" s="4">
        <f>IF(B39="","",N(D39)+N(E39)-N(F39))</f>
        <v/>
      </c>
      <c r="H39" s="5" t="n"/>
      <c r="I39" s="4">
        <f>IF(OR(B39="",H39=""),"",IF(G39&lt;=H39,"발주 필요","정상"))</f>
        <v/>
      </c>
      <c r="J39" s="6" t="n"/>
      <c r="K39" s="6">
        <f>IF(OR(G39="",J39=""),"",G39*J39)</f>
        <v/>
      </c>
      <c r="L39" s="4" t="n"/>
      <c r="M39" s="4" t="n"/>
    </row>
    <row r="40">
      <c r="A40" s="4" t="n"/>
      <c r="B40" s="4" t="n"/>
      <c r="C40" s="4" t="n"/>
      <c r="D40" s="5" t="n"/>
      <c r="E40" s="5" t="n"/>
      <c r="F40" s="5" t="n"/>
      <c r="G40" s="4">
        <f>IF(B40="","",N(D40)+N(E40)-N(F40))</f>
        <v/>
      </c>
      <c r="H40" s="5" t="n"/>
      <c r="I40" s="4">
        <f>IF(OR(B40="",H40=""),"",IF(G40&lt;=H40,"발주 필요","정상"))</f>
        <v/>
      </c>
      <c r="J40" s="6" t="n"/>
      <c r="K40" s="6">
        <f>IF(OR(G40="",J40=""),"",G40*J40)</f>
        <v/>
      </c>
      <c r="L40" s="4" t="n"/>
      <c r="M40" s="4" t="n"/>
    </row>
    <row r="41">
      <c r="A41" s="4" t="n"/>
      <c r="B41" s="4" t="n"/>
      <c r="C41" s="4" t="n"/>
      <c r="D41" s="5" t="n"/>
      <c r="E41" s="5" t="n"/>
      <c r="F41" s="5" t="n"/>
      <c r="G41" s="4">
        <f>IF(B41="","",N(D41)+N(E41)-N(F41))</f>
        <v/>
      </c>
      <c r="H41" s="5" t="n"/>
      <c r="I41" s="4">
        <f>IF(OR(B41="",H41=""),"",IF(G41&lt;=H41,"발주 필요","정상"))</f>
        <v/>
      </c>
      <c r="J41" s="6" t="n"/>
      <c r="K41" s="6">
        <f>IF(OR(G41="",J41=""),"",G41*J41)</f>
        <v/>
      </c>
      <c r="L41" s="4" t="n"/>
      <c r="M41" s="4" t="n"/>
    </row>
    <row r="42">
      <c r="A42" s="4" t="n"/>
      <c r="B42" s="4" t="n"/>
      <c r="C42" s="4" t="n"/>
      <c r="D42" s="5" t="n"/>
      <c r="E42" s="5" t="n"/>
      <c r="F42" s="5" t="n"/>
      <c r="G42" s="4">
        <f>IF(B42="","",N(D42)+N(E42)-N(F42))</f>
        <v/>
      </c>
      <c r="H42" s="5" t="n"/>
      <c r="I42" s="4">
        <f>IF(OR(B42="",H42=""),"",IF(G42&lt;=H42,"발주 필요","정상"))</f>
        <v/>
      </c>
      <c r="J42" s="6" t="n"/>
      <c r="K42" s="6">
        <f>IF(OR(G42="",J42=""),"",G42*J42)</f>
        <v/>
      </c>
      <c r="L42" s="4" t="n"/>
      <c r="M42" s="4" t="n"/>
    </row>
    <row r="43">
      <c r="A43" s="4" t="n"/>
      <c r="B43" s="4" t="n"/>
      <c r="C43" s="4" t="n"/>
      <c r="D43" s="5" t="n"/>
      <c r="E43" s="5" t="n"/>
      <c r="F43" s="5" t="n"/>
      <c r="G43" s="4">
        <f>IF(B43="","",N(D43)+N(E43)-N(F43))</f>
        <v/>
      </c>
      <c r="H43" s="5" t="n"/>
      <c r="I43" s="4">
        <f>IF(OR(B43="",H43=""),"",IF(G43&lt;=H43,"발주 필요","정상"))</f>
        <v/>
      </c>
      <c r="J43" s="6" t="n"/>
      <c r="K43" s="6">
        <f>IF(OR(G43="",J43=""),"",G43*J43)</f>
        <v/>
      </c>
      <c r="L43" s="4" t="n"/>
      <c r="M43" s="4" t="n"/>
    </row>
    <row r="44">
      <c r="A44" s="4" t="n"/>
      <c r="B44" s="4" t="n"/>
      <c r="C44" s="4" t="n"/>
      <c r="D44" s="5" t="n"/>
      <c r="E44" s="5" t="n"/>
      <c r="F44" s="5" t="n"/>
      <c r="G44" s="4">
        <f>IF(B44="","",N(D44)+N(E44)-N(F44))</f>
        <v/>
      </c>
      <c r="H44" s="5" t="n"/>
      <c r="I44" s="4">
        <f>IF(OR(B44="",H44=""),"",IF(G44&lt;=H44,"발주 필요","정상"))</f>
        <v/>
      </c>
      <c r="J44" s="6" t="n"/>
      <c r="K44" s="6">
        <f>IF(OR(G44="",J44=""),"",G44*J44)</f>
        <v/>
      </c>
      <c r="L44" s="4" t="n"/>
      <c r="M44" s="4" t="n"/>
    </row>
    <row r="45">
      <c r="A45" s="4" t="n"/>
      <c r="B45" s="4" t="n"/>
      <c r="C45" s="4" t="n"/>
      <c r="D45" s="5" t="n"/>
      <c r="E45" s="5" t="n"/>
      <c r="F45" s="5" t="n"/>
      <c r="G45" s="4">
        <f>IF(B45="","",N(D45)+N(E45)-N(F45))</f>
        <v/>
      </c>
      <c r="H45" s="5" t="n"/>
      <c r="I45" s="4">
        <f>IF(OR(B45="",H45=""),"",IF(G45&lt;=H45,"발주 필요","정상"))</f>
        <v/>
      </c>
      <c r="J45" s="6" t="n"/>
      <c r="K45" s="6">
        <f>IF(OR(G45="",J45=""),"",G45*J45)</f>
        <v/>
      </c>
      <c r="L45" s="4" t="n"/>
      <c r="M45" s="4" t="n"/>
    </row>
    <row r="46">
      <c r="A46" s="4" t="n"/>
      <c r="B46" s="4" t="n"/>
      <c r="C46" s="4" t="n"/>
      <c r="D46" s="5" t="n"/>
      <c r="E46" s="5" t="n"/>
      <c r="F46" s="5" t="n"/>
      <c r="G46" s="4">
        <f>IF(B46="","",N(D46)+N(E46)-N(F46))</f>
        <v/>
      </c>
      <c r="H46" s="5" t="n"/>
      <c r="I46" s="4">
        <f>IF(OR(B46="",H46=""),"",IF(G46&lt;=H46,"발주 필요","정상"))</f>
        <v/>
      </c>
      <c r="J46" s="6" t="n"/>
      <c r="K46" s="6">
        <f>IF(OR(G46="",J46=""),"",G46*J46)</f>
        <v/>
      </c>
      <c r="L46" s="4" t="n"/>
      <c r="M46" s="4" t="n"/>
    </row>
    <row r="47">
      <c r="A47" s="4" t="n"/>
      <c r="B47" s="4" t="n"/>
      <c r="C47" s="4" t="n"/>
      <c r="D47" s="5" t="n"/>
      <c r="E47" s="5" t="n"/>
      <c r="F47" s="5" t="n"/>
      <c r="G47" s="4">
        <f>IF(B47="","",N(D47)+N(E47)-N(F47))</f>
        <v/>
      </c>
      <c r="H47" s="5" t="n"/>
      <c r="I47" s="4">
        <f>IF(OR(B47="",H47=""),"",IF(G47&lt;=H47,"발주 필요","정상"))</f>
        <v/>
      </c>
      <c r="J47" s="6" t="n"/>
      <c r="K47" s="6">
        <f>IF(OR(G47="",J47=""),"",G47*J47)</f>
        <v/>
      </c>
      <c r="L47" s="4" t="n"/>
      <c r="M47" s="4" t="n"/>
    </row>
    <row r="48">
      <c r="A48" s="4" t="n"/>
      <c r="B48" s="4" t="n"/>
      <c r="C48" s="4" t="n"/>
      <c r="D48" s="5" t="n"/>
      <c r="E48" s="5" t="n"/>
      <c r="F48" s="5" t="n"/>
      <c r="G48" s="4">
        <f>IF(B48="","",N(D48)+N(E48)-N(F48))</f>
        <v/>
      </c>
      <c r="H48" s="5" t="n"/>
      <c r="I48" s="4">
        <f>IF(OR(B48="",H48=""),"",IF(G48&lt;=H48,"발주 필요","정상"))</f>
        <v/>
      </c>
      <c r="J48" s="6" t="n"/>
      <c r="K48" s="6">
        <f>IF(OR(G48="",J48=""),"",G48*J48)</f>
        <v/>
      </c>
      <c r="L48" s="4" t="n"/>
      <c r="M48" s="4" t="n"/>
    </row>
    <row r="49">
      <c r="A49" s="4" t="n"/>
      <c r="B49" s="4" t="n"/>
      <c r="C49" s="4" t="n"/>
      <c r="D49" s="5" t="n"/>
      <c r="E49" s="5" t="n"/>
      <c r="F49" s="5" t="n"/>
      <c r="G49" s="4">
        <f>IF(B49="","",N(D49)+N(E49)-N(F49))</f>
        <v/>
      </c>
      <c r="H49" s="5" t="n"/>
      <c r="I49" s="4">
        <f>IF(OR(B49="",H49=""),"",IF(G49&lt;=H49,"발주 필요","정상"))</f>
        <v/>
      </c>
      <c r="J49" s="6" t="n"/>
      <c r="K49" s="6">
        <f>IF(OR(G49="",J49=""),"",G49*J49)</f>
        <v/>
      </c>
      <c r="L49" s="4" t="n"/>
      <c r="M49" s="4" t="n"/>
    </row>
    <row r="50">
      <c r="A50" s="4" t="n"/>
      <c r="B50" s="4" t="n"/>
      <c r="C50" s="4" t="n"/>
      <c r="D50" s="5" t="n"/>
      <c r="E50" s="5" t="n"/>
      <c r="F50" s="5" t="n"/>
      <c r="G50" s="4">
        <f>IF(B50="","",N(D50)+N(E50)-N(F50))</f>
        <v/>
      </c>
      <c r="H50" s="5" t="n"/>
      <c r="I50" s="4">
        <f>IF(OR(B50="",H50=""),"",IF(G50&lt;=H50,"발주 필요","정상"))</f>
        <v/>
      </c>
      <c r="J50" s="6" t="n"/>
      <c r="K50" s="6">
        <f>IF(OR(G50="",J50=""),"",G50*J50)</f>
        <v/>
      </c>
      <c r="L50" s="4" t="n"/>
      <c r="M50" s="4" t="n"/>
    </row>
    <row r="51">
      <c r="A51" s="4" t="n"/>
      <c r="B51" s="4" t="n"/>
      <c r="C51" s="4" t="n"/>
      <c r="D51" s="5" t="n"/>
      <c r="E51" s="5" t="n"/>
      <c r="F51" s="5" t="n"/>
      <c r="G51" s="4">
        <f>IF(B51="","",N(D51)+N(E51)-N(F51))</f>
        <v/>
      </c>
      <c r="H51" s="5" t="n"/>
      <c r="I51" s="4">
        <f>IF(OR(B51="",H51=""),"",IF(G51&lt;=H51,"발주 필요","정상"))</f>
        <v/>
      </c>
      <c r="J51" s="6" t="n"/>
      <c r="K51" s="6">
        <f>IF(OR(G51="",J51=""),"",G51*J51)</f>
        <v/>
      </c>
      <c r="L51" s="4" t="n"/>
      <c r="M51" s="4" t="n"/>
    </row>
    <row r="52">
      <c r="A52" s="4" t="n"/>
      <c r="B52" s="4" t="n"/>
      <c r="C52" s="4" t="n"/>
      <c r="D52" s="5" t="n"/>
      <c r="E52" s="5" t="n"/>
      <c r="F52" s="5" t="n"/>
      <c r="G52" s="4">
        <f>IF(B52="","",N(D52)+N(E52)-N(F52))</f>
        <v/>
      </c>
      <c r="H52" s="5" t="n"/>
      <c r="I52" s="4">
        <f>IF(OR(B52="",H52=""),"",IF(G52&lt;=H52,"발주 필요","정상"))</f>
        <v/>
      </c>
      <c r="J52" s="6" t="n"/>
      <c r="K52" s="6">
        <f>IF(OR(G52="",J52=""),"",G52*J52)</f>
        <v/>
      </c>
      <c r="L52" s="4" t="n"/>
      <c r="M52" s="4" t="n"/>
    </row>
    <row r="53">
      <c r="A53" s="4" t="n"/>
      <c r="B53" s="4" t="n"/>
      <c r="C53" s="4" t="n"/>
      <c r="D53" s="5" t="n"/>
      <c r="E53" s="5" t="n"/>
      <c r="F53" s="5" t="n"/>
      <c r="G53" s="4">
        <f>IF(B53="","",N(D53)+N(E53)-N(F53))</f>
        <v/>
      </c>
      <c r="H53" s="5" t="n"/>
      <c r="I53" s="4">
        <f>IF(OR(B53="",H53=""),"",IF(G53&lt;=H53,"발주 필요","정상"))</f>
        <v/>
      </c>
      <c r="J53" s="6" t="n"/>
      <c r="K53" s="6">
        <f>IF(OR(G53="",J53=""),"",G53*J53)</f>
        <v/>
      </c>
      <c r="L53" s="4" t="n"/>
      <c r="M53" s="4" t="n"/>
    </row>
    <row r="54">
      <c r="A54" s="4" t="n"/>
      <c r="B54" s="4" t="n"/>
      <c r="C54" s="4" t="n"/>
      <c r="D54" s="5" t="n"/>
      <c r="E54" s="5" t="n"/>
      <c r="F54" s="5" t="n"/>
      <c r="G54" s="4">
        <f>IF(B54="","",N(D54)+N(E54)-N(F54))</f>
        <v/>
      </c>
      <c r="H54" s="5" t="n"/>
      <c r="I54" s="4">
        <f>IF(OR(B54="",H54=""),"",IF(G54&lt;=H54,"발주 필요","정상"))</f>
        <v/>
      </c>
      <c r="J54" s="6" t="n"/>
      <c r="K54" s="6">
        <f>IF(OR(G54="",J54=""),"",G54*J54)</f>
        <v/>
      </c>
      <c r="L54" s="4" t="n"/>
      <c r="M54" s="4" t="n"/>
    </row>
    <row r="55">
      <c r="A55" s="4" t="n"/>
      <c r="B55" s="4" t="n"/>
      <c r="C55" s="4" t="n"/>
      <c r="D55" s="5" t="n"/>
      <c r="E55" s="5" t="n"/>
      <c r="F55" s="5" t="n"/>
      <c r="G55" s="4">
        <f>IF(B55="","",N(D55)+N(E55)-N(F55))</f>
        <v/>
      </c>
      <c r="H55" s="5" t="n"/>
      <c r="I55" s="4">
        <f>IF(OR(B55="",H55=""),"",IF(G55&lt;=H55,"발주 필요","정상"))</f>
        <v/>
      </c>
      <c r="J55" s="6" t="n"/>
      <c r="K55" s="6">
        <f>IF(OR(G55="",J55=""),"",G55*J55)</f>
        <v/>
      </c>
      <c r="L55" s="4" t="n"/>
      <c r="M55" s="4" t="n"/>
    </row>
    <row r="56">
      <c r="A56" s="4" t="n"/>
      <c r="B56" s="4" t="n"/>
      <c r="C56" s="4" t="n"/>
      <c r="D56" s="5" t="n"/>
      <c r="E56" s="5" t="n"/>
      <c r="F56" s="5" t="n"/>
      <c r="G56" s="4">
        <f>IF(B56="","",N(D56)+N(E56)-N(F56))</f>
        <v/>
      </c>
      <c r="H56" s="5" t="n"/>
      <c r="I56" s="4">
        <f>IF(OR(B56="",H56=""),"",IF(G56&lt;=H56,"발주 필요","정상"))</f>
        <v/>
      </c>
      <c r="J56" s="6" t="n"/>
      <c r="K56" s="6">
        <f>IF(OR(G56="",J56=""),"",G56*J56)</f>
        <v/>
      </c>
      <c r="L56" s="4" t="n"/>
      <c r="M56" s="4" t="n"/>
    </row>
    <row r="57">
      <c r="A57" s="4" t="n"/>
      <c r="B57" s="4" t="n"/>
      <c r="C57" s="4" t="n"/>
      <c r="D57" s="5" t="n"/>
      <c r="E57" s="5" t="n"/>
      <c r="F57" s="5" t="n"/>
      <c r="G57" s="4">
        <f>IF(B57="","",N(D57)+N(E57)-N(F57))</f>
        <v/>
      </c>
      <c r="H57" s="5" t="n"/>
      <c r="I57" s="4">
        <f>IF(OR(B57="",H57=""),"",IF(G57&lt;=H57,"발주 필요","정상"))</f>
        <v/>
      </c>
      <c r="J57" s="6" t="n"/>
      <c r="K57" s="6">
        <f>IF(OR(G57="",J57=""),"",G57*J57)</f>
        <v/>
      </c>
      <c r="L57" s="4" t="n"/>
      <c r="M57" s="4" t="n"/>
    </row>
    <row r="58">
      <c r="A58" s="4" t="n"/>
      <c r="B58" s="4" t="n"/>
      <c r="C58" s="4" t="n"/>
      <c r="D58" s="5" t="n"/>
      <c r="E58" s="5" t="n"/>
      <c r="F58" s="5" t="n"/>
      <c r="G58" s="4">
        <f>IF(B58="","",N(D58)+N(E58)-N(F58))</f>
        <v/>
      </c>
      <c r="H58" s="5" t="n"/>
      <c r="I58" s="4">
        <f>IF(OR(B58="",H58=""),"",IF(G58&lt;=H58,"발주 필요","정상"))</f>
        <v/>
      </c>
      <c r="J58" s="6" t="n"/>
      <c r="K58" s="6">
        <f>IF(OR(G58="",J58=""),"",G58*J58)</f>
        <v/>
      </c>
      <c r="L58" s="4" t="n"/>
      <c r="M58" s="4" t="n"/>
    </row>
    <row r="59">
      <c r="A59" s="4" t="n"/>
      <c r="B59" s="4" t="n"/>
      <c r="C59" s="4" t="n"/>
      <c r="D59" s="5" t="n"/>
      <c r="E59" s="5" t="n"/>
      <c r="F59" s="5" t="n"/>
      <c r="G59" s="4">
        <f>IF(B59="","",N(D59)+N(E59)-N(F59))</f>
        <v/>
      </c>
      <c r="H59" s="5" t="n"/>
      <c r="I59" s="4">
        <f>IF(OR(B59="",H59=""),"",IF(G59&lt;=H59,"발주 필요","정상"))</f>
        <v/>
      </c>
      <c r="J59" s="6" t="n"/>
      <c r="K59" s="6">
        <f>IF(OR(G59="",J59=""),"",G59*J59)</f>
        <v/>
      </c>
      <c r="L59" s="4" t="n"/>
      <c r="M59" s="4" t="n"/>
    </row>
    <row r="60">
      <c r="A60" s="4" t="n"/>
      <c r="B60" s="4" t="n"/>
      <c r="C60" s="4" t="n"/>
      <c r="D60" s="5" t="n"/>
      <c r="E60" s="5" t="n"/>
      <c r="F60" s="5" t="n"/>
      <c r="G60" s="4">
        <f>IF(B60="","",N(D60)+N(E60)-N(F60))</f>
        <v/>
      </c>
      <c r="H60" s="5" t="n"/>
      <c r="I60" s="4">
        <f>IF(OR(B60="",H60=""),"",IF(G60&lt;=H60,"발주 필요","정상"))</f>
        <v/>
      </c>
      <c r="J60" s="6" t="n"/>
      <c r="K60" s="6">
        <f>IF(OR(G60="",J60=""),"",G60*J60)</f>
        <v/>
      </c>
      <c r="L60" s="4" t="n"/>
      <c r="M60" s="4" t="n"/>
    </row>
    <row r="61">
      <c r="A61" s="4" t="n"/>
      <c r="B61" s="4" t="n"/>
      <c r="C61" s="4" t="n"/>
      <c r="D61" s="5" t="n"/>
      <c r="E61" s="5" t="n"/>
      <c r="F61" s="5" t="n"/>
      <c r="G61" s="4">
        <f>IF(B61="","",N(D61)+N(E61)-N(F61))</f>
        <v/>
      </c>
      <c r="H61" s="5" t="n"/>
      <c r="I61" s="4">
        <f>IF(OR(B61="",H61=""),"",IF(G61&lt;=H61,"발주 필요","정상"))</f>
        <v/>
      </c>
      <c r="J61" s="6" t="n"/>
      <c r="K61" s="6">
        <f>IF(OR(G61="",J61=""),"",G61*J61)</f>
        <v/>
      </c>
      <c r="L61" s="4" t="n"/>
      <c r="M61" s="4" t="n"/>
    </row>
    <row r="62">
      <c r="A62" s="4" t="n"/>
      <c r="B62" s="4" t="n"/>
      <c r="C62" s="4" t="n"/>
      <c r="D62" s="5" t="n"/>
      <c r="E62" s="5" t="n"/>
      <c r="F62" s="5" t="n"/>
      <c r="G62" s="4">
        <f>IF(B62="","",N(D62)+N(E62)-N(F62))</f>
        <v/>
      </c>
      <c r="H62" s="5" t="n"/>
      <c r="I62" s="4">
        <f>IF(OR(B62="",H62=""),"",IF(G62&lt;=H62,"발주 필요","정상"))</f>
        <v/>
      </c>
      <c r="J62" s="6" t="n"/>
      <c r="K62" s="6">
        <f>IF(OR(G62="",J62=""),"",G62*J62)</f>
        <v/>
      </c>
      <c r="L62" s="4" t="n"/>
      <c r="M62" s="4" t="n"/>
    </row>
    <row r="63">
      <c r="A63" s="4" t="n"/>
      <c r="B63" s="4" t="n"/>
      <c r="C63" s="4" t="n"/>
      <c r="D63" s="5" t="n"/>
      <c r="E63" s="5" t="n"/>
      <c r="F63" s="5" t="n"/>
      <c r="G63" s="4">
        <f>IF(B63="","",N(D63)+N(E63)-N(F63))</f>
        <v/>
      </c>
      <c r="H63" s="5" t="n"/>
      <c r="I63" s="4">
        <f>IF(OR(B63="",H63=""),"",IF(G63&lt;=H63,"발주 필요","정상"))</f>
        <v/>
      </c>
      <c r="J63" s="6" t="n"/>
      <c r="K63" s="6">
        <f>IF(OR(G63="",J63=""),"",G63*J63)</f>
        <v/>
      </c>
      <c r="L63" s="4" t="n"/>
      <c r="M63" s="4" t="n"/>
    </row>
    <row r="64">
      <c r="A64" s="4" t="n"/>
      <c r="B64" s="4" t="n"/>
      <c r="C64" s="4" t="n"/>
      <c r="D64" s="5" t="n"/>
      <c r="E64" s="5" t="n"/>
      <c r="F64" s="5" t="n"/>
      <c r="G64" s="4">
        <f>IF(B64="","",N(D64)+N(E64)-N(F64))</f>
        <v/>
      </c>
      <c r="H64" s="5" t="n"/>
      <c r="I64" s="4">
        <f>IF(OR(B64="",H64=""),"",IF(G64&lt;=H64,"발주 필요","정상"))</f>
        <v/>
      </c>
      <c r="J64" s="6" t="n"/>
      <c r="K64" s="6">
        <f>IF(OR(G64="",J64=""),"",G64*J64)</f>
        <v/>
      </c>
      <c r="L64" s="4" t="n"/>
      <c r="M64" s="4" t="n"/>
    </row>
    <row r="65">
      <c r="A65" s="4" t="n"/>
      <c r="B65" s="4" t="n"/>
      <c r="C65" s="4" t="n"/>
      <c r="D65" s="5" t="n"/>
      <c r="E65" s="5" t="n"/>
      <c r="F65" s="5" t="n"/>
      <c r="G65" s="4">
        <f>IF(B65="","",N(D65)+N(E65)-N(F65))</f>
        <v/>
      </c>
      <c r="H65" s="5" t="n"/>
      <c r="I65" s="4">
        <f>IF(OR(B65="",H65=""),"",IF(G65&lt;=H65,"발주 필요","정상"))</f>
        <v/>
      </c>
      <c r="J65" s="6" t="n"/>
      <c r="K65" s="6">
        <f>IF(OR(G65="",J65=""),"",G65*J65)</f>
        <v/>
      </c>
      <c r="L65" s="4" t="n"/>
      <c r="M65" s="4" t="n"/>
    </row>
    <row r="66">
      <c r="A66" s="4" t="n"/>
      <c r="B66" s="4" t="n"/>
      <c r="C66" s="4" t="n"/>
      <c r="D66" s="5" t="n"/>
      <c r="E66" s="5" t="n"/>
      <c r="F66" s="5" t="n"/>
      <c r="G66" s="4">
        <f>IF(B66="","",N(D66)+N(E66)-N(F66))</f>
        <v/>
      </c>
      <c r="H66" s="5" t="n"/>
      <c r="I66" s="4">
        <f>IF(OR(B66="",H66=""),"",IF(G66&lt;=H66,"발주 필요","정상"))</f>
        <v/>
      </c>
      <c r="J66" s="6" t="n"/>
      <c r="K66" s="6">
        <f>IF(OR(G66="",J66=""),"",G66*J66)</f>
        <v/>
      </c>
      <c r="L66" s="4" t="n"/>
      <c r="M66" s="4" t="n"/>
    </row>
    <row r="67">
      <c r="A67" s="4" t="n"/>
      <c r="B67" s="4" t="n"/>
      <c r="C67" s="4" t="n"/>
      <c r="D67" s="5" t="n"/>
      <c r="E67" s="5" t="n"/>
      <c r="F67" s="5" t="n"/>
      <c r="G67" s="4">
        <f>IF(B67="","",N(D67)+N(E67)-N(F67))</f>
        <v/>
      </c>
      <c r="H67" s="5" t="n"/>
      <c r="I67" s="4">
        <f>IF(OR(B67="",H67=""),"",IF(G67&lt;=H67,"발주 필요","정상"))</f>
        <v/>
      </c>
      <c r="J67" s="6" t="n"/>
      <c r="K67" s="6">
        <f>IF(OR(G67="",J67=""),"",G67*J67)</f>
        <v/>
      </c>
      <c r="L67" s="4" t="n"/>
      <c r="M67" s="4" t="n"/>
    </row>
    <row r="68">
      <c r="A68" s="4" t="n"/>
      <c r="B68" s="4" t="n"/>
      <c r="C68" s="4" t="n"/>
      <c r="D68" s="5" t="n"/>
      <c r="E68" s="5" t="n"/>
      <c r="F68" s="5" t="n"/>
      <c r="G68" s="4">
        <f>IF(B68="","",N(D68)+N(E68)-N(F68))</f>
        <v/>
      </c>
      <c r="H68" s="5" t="n"/>
      <c r="I68" s="4">
        <f>IF(OR(B68="",H68=""),"",IF(G68&lt;=H68,"발주 필요","정상"))</f>
        <v/>
      </c>
      <c r="J68" s="6" t="n"/>
      <c r="K68" s="6">
        <f>IF(OR(G68="",J68=""),"",G68*J68)</f>
        <v/>
      </c>
      <c r="L68" s="4" t="n"/>
      <c r="M68" s="4" t="n"/>
    </row>
    <row r="69">
      <c r="A69" s="4" t="n"/>
      <c r="B69" s="4" t="n"/>
      <c r="C69" s="4" t="n"/>
      <c r="D69" s="5" t="n"/>
      <c r="E69" s="5" t="n"/>
      <c r="F69" s="5" t="n"/>
      <c r="G69" s="4">
        <f>IF(B69="","",N(D69)+N(E69)-N(F69))</f>
        <v/>
      </c>
      <c r="H69" s="5" t="n"/>
      <c r="I69" s="4">
        <f>IF(OR(B69="",H69=""),"",IF(G69&lt;=H69,"발주 필요","정상"))</f>
        <v/>
      </c>
      <c r="J69" s="6" t="n"/>
      <c r="K69" s="6">
        <f>IF(OR(G69="",J69=""),"",G69*J69)</f>
        <v/>
      </c>
      <c r="L69" s="4" t="n"/>
      <c r="M69" s="4" t="n"/>
    </row>
    <row r="70">
      <c r="A70" s="4" t="n"/>
      <c r="B70" s="4" t="n"/>
      <c r="C70" s="4" t="n"/>
      <c r="D70" s="5" t="n"/>
      <c r="E70" s="5" t="n"/>
      <c r="F70" s="5" t="n"/>
      <c r="G70" s="4">
        <f>IF(B70="","",N(D70)+N(E70)-N(F70))</f>
        <v/>
      </c>
      <c r="H70" s="5" t="n"/>
      <c r="I70" s="4">
        <f>IF(OR(B70="",H70=""),"",IF(G70&lt;=H70,"발주 필요","정상"))</f>
        <v/>
      </c>
      <c r="J70" s="6" t="n"/>
      <c r="K70" s="6">
        <f>IF(OR(G70="",J70=""),"",G70*J70)</f>
        <v/>
      </c>
      <c r="L70" s="4" t="n"/>
      <c r="M70" s="4" t="n"/>
    </row>
    <row r="71">
      <c r="A71" s="4" t="n"/>
      <c r="B71" s="4" t="n"/>
      <c r="C71" s="4" t="n"/>
      <c r="D71" s="5" t="n"/>
      <c r="E71" s="5" t="n"/>
      <c r="F71" s="5" t="n"/>
      <c r="G71" s="4">
        <f>IF(B71="","",N(D71)+N(E71)-N(F71))</f>
        <v/>
      </c>
      <c r="H71" s="5" t="n"/>
      <c r="I71" s="4">
        <f>IF(OR(B71="",H71=""),"",IF(G71&lt;=H71,"발주 필요","정상"))</f>
        <v/>
      </c>
      <c r="J71" s="6" t="n"/>
      <c r="K71" s="6">
        <f>IF(OR(G71="",J71=""),"",G71*J71)</f>
        <v/>
      </c>
      <c r="L71" s="4" t="n"/>
      <c r="M71" s="4" t="n"/>
    </row>
    <row r="72">
      <c r="A72" s="4" t="n"/>
      <c r="B72" s="4" t="n"/>
      <c r="C72" s="4" t="n"/>
      <c r="D72" s="5" t="n"/>
      <c r="E72" s="5" t="n"/>
      <c r="F72" s="5" t="n"/>
      <c r="G72" s="4">
        <f>IF(B72="","",N(D72)+N(E72)-N(F72))</f>
        <v/>
      </c>
      <c r="H72" s="5" t="n"/>
      <c r="I72" s="4">
        <f>IF(OR(B72="",H72=""),"",IF(G72&lt;=H72,"발주 필요","정상"))</f>
        <v/>
      </c>
      <c r="J72" s="6" t="n"/>
      <c r="K72" s="6">
        <f>IF(OR(G72="",J72=""),"",G72*J72)</f>
        <v/>
      </c>
      <c r="L72" s="4" t="n"/>
      <c r="M72" s="4" t="n"/>
    </row>
    <row r="73">
      <c r="A73" s="4" t="n"/>
      <c r="B73" s="4" t="n"/>
      <c r="C73" s="4" t="n"/>
      <c r="D73" s="5" t="n"/>
      <c r="E73" s="5" t="n"/>
      <c r="F73" s="5" t="n"/>
      <c r="G73" s="4">
        <f>IF(B73="","",N(D73)+N(E73)-N(F73))</f>
        <v/>
      </c>
      <c r="H73" s="5" t="n"/>
      <c r="I73" s="4">
        <f>IF(OR(B73="",H73=""),"",IF(G73&lt;=H73,"발주 필요","정상"))</f>
        <v/>
      </c>
      <c r="J73" s="6" t="n"/>
      <c r="K73" s="6">
        <f>IF(OR(G73="",J73=""),"",G73*J73)</f>
        <v/>
      </c>
      <c r="L73" s="4" t="n"/>
      <c r="M73" s="4" t="n"/>
    </row>
    <row r="74">
      <c r="A74" s="4" t="n"/>
      <c r="B74" s="4" t="n"/>
      <c r="C74" s="4" t="n"/>
      <c r="D74" s="5" t="n"/>
      <c r="E74" s="5" t="n"/>
      <c r="F74" s="5" t="n"/>
      <c r="G74" s="4">
        <f>IF(B74="","",N(D74)+N(E74)-N(F74))</f>
        <v/>
      </c>
      <c r="H74" s="5" t="n"/>
      <c r="I74" s="4">
        <f>IF(OR(B74="",H74=""),"",IF(G74&lt;=H74,"발주 필요","정상"))</f>
        <v/>
      </c>
      <c r="J74" s="6" t="n"/>
      <c r="K74" s="6">
        <f>IF(OR(G74="",J74=""),"",G74*J74)</f>
        <v/>
      </c>
      <c r="L74" s="4" t="n"/>
      <c r="M74" s="4" t="n"/>
    </row>
    <row r="75">
      <c r="A75" s="4" t="n"/>
      <c r="B75" s="4" t="n"/>
      <c r="C75" s="4" t="n"/>
      <c r="D75" s="5" t="n"/>
      <c r="E75" s="5" t="n"/>
      <c r="F75" s="5" t="n"/>
      <c r="G75" s="4">
        <f>IF(B75="","",N(D75)+N(E75)-N(F75))</f>
        <v/>
      </c>
      <c r="H75" s="5" t="n"/>
      <c r="I75" s="4">
        <f>IF(OR(B75="",H75=""),"",IF(G75&lt;=H75,"발주 필요","정상"))</f>
        <v/>
      </c>
      <c r="J75" s="6" t="n"/>
      <c r="K75" s="6">
        <f>IF(OR(G75="",J75=""),"",G75*J75)</f>
        <v/>
      </c>
      <c r="L75" s="4" t="n"/>
      <c r="M75" s="4" t="n"/>
    </row>
    <row r="76">
      <c r="A76" s="4" t="n"/>
      <c r="B76" s="4" t="n"/>
      <c r="C76" s="4" t="n"/>
      <c r="D76" s="5" t="n"/>
      <c r="E76" s="5" t="n"/>
      <c r="F76" s="5" t="n"/>
      <c r="G76" s="4">
        <f>IF(B76="","",N(D76)+N(E76)-N(F76))</f>
        <v/>
      </c>
      <c r="H76" s="5" t="n"/>
      <c r="I76" s="4">
        <f>IF(OR(B76="",H76=""),"",IF(G76&lt;=H76,"발주 필요","정상"))</f>
        <v/>
      </c>
      <c r="J76" s="6" t="n"/>
      <c r="K76" s="6">
        <f>IF(OR(G76="",J76=""),"",G76*J76)</f>
        <v/>
      </c>
      <c r="L76" s="4" t="n"/>
      <c r="M76" s="4" t="n"/>
    </row>
    <row r="77">
      <c r="A77" s="4" t="n"/>
      <c r="B77" s="4" t="n"/>
      <c r="C77" s="4" t="n"/>
      <c r="D77" s="5" t="n"/>
      <c r="E77" s="5" t="n"/>
      <c r="F77" s="5" t="n"/>
      <c r="G77" s="4">
        <f>IF(B77="","",N(D77)+N(E77)-N(F77))</f>
        <v/>
      </c>
      <c r="H77" s="5" t="n"/>
      <c r="I77" s="4">
        <f>IF(OR(B77="",H77=""),"",IF(G77&lt;=H77,"발주 필요","정상"))</f>
        <v/>
      </c>
      <c r="J77" s="6" t="n"/>
      <c r="K77" s="6">
        <f>IF(OR(G77="",J77=""),"",G77*J77)</f>
        <v/>
      </c>
      <c r="L77" s="4" t="n"/>
      <c r="M77" s="4" t="n"/>
    </row>
    <row r="78">
      <c r="A78" s="4" t="n"/>
      <c r="B78" s="4" t="n"/>
      <c r="C78" s="4" t="n"/>
      <c r="D78" s="5" t="n"/>
      <c r="E78" s="5" t="n"/>
      <c r="F78" s="5" t="n"/>
      <c r="G78" s="4">
        <f>IF(B78="","",N(D78)+N(E78)-N(F78))</f>
        <v/>
      </c>
      <c r="H78" s="5" t="n"/>
      <c r="I78" s="4">
        <f>IF(OR(B78="",H78=""),"",IF(G78&lt;=H78,"발주 필요","정상"))</f>
        <v/>
      </c>
      <c r="J78" s="6" t="n"/>
      <c r="K78" s="6">
        <f>IF(OR(G78="",J78=""),"",G78*J78)</f>
        <v/>
      </c>
      <c r="L78" s="4" t="n"/>
      <c r="M78" s="4" t="n"/>
    </row>
    <row r="79">
      <c r="A79" s="4" t="n"/>
      <c r="B79" s="4" t="n"/>
      <c r="C79" s="4" t="n"/>
      <c r="D79" s="5" t="n"/>
      <c r="E79" s="5" t="n"/>
      <c r="F79" s="5" t="n"/>
      <c r="G79" s="4">
        <f>IF(B79="","",N(D79)+N(E79)-N(F79))</f>
        <v/>
      </c>
      <c r="H79" s="5" t="n"/>
      <c r="I79" s="4">
        <f>IF(OR(B79="",H79=""),"",IF(G79&lt;=H79,"발주 필요","정상"))</f>
        <v/>
      </c>
      <c r="J79" s="6" t="n"/>
      <c r="K79" s="6">
        <f>IF(OR(G79="",J79=""),"",G79*J79)</f>
        <v/>
      </c>
      <c r="L79" s="4" t="n"/>
      <c r="M79" s="4" t="n"/>
    </row>
    <row r="80">
      <c r="A80" s="4" t="n"/>
      <c r="B80" s="4" t="n"/>
      <c r="C80" s="4" t="n"/>
      <c r="D80" s="5" t="n"/>
      <c r="E80" s="5" t="n"/>
      <c r="F80" s="5" t="n"/>
      <c r="G80" s="4">
        <f>IF(B80="","",N(D80)+N(E80)-N(F80))</f>
        <v/>
      </c>
      <c r="H80" s="5" t="n"/>
      <c r="I80" s="4">
        <f>IF(OR(B80="",H80=""),"",IF(G80&lt;=H80,"발주 필요","정상"))</f>
        <v/>
      </c>
      <c r="J80" s="6" t="n"/>
      <c r="K80" s="6">
        <f>IF(OR(G80="",J80=""),"",G80*J80)</f>
        <v/>
      </c>
      <c r="L80" s="4" t="n"/>
      <c r="M80" s="4" t="n"/>
    </row>
    <row r="81">
      <c r="A81" s="4" t="n"/>
      <c r="B81" s="4" t="n"/>
      <c r="C81" s="4" t="n"/>
      <c r="D81" s="5" t="n"/>
      <c r="E81" s="5" t="n"/>
      <c r="F81" s="5" t="n"/>
      <c r="G81" s="4">
        <f>IF(B81="","",N(D81)+N(E81)-N(F81))</f>
        <v/>
      </c>
      <c r="H81" s="5" t="n"/>
      <c r="I81" s="4">
        <f>IF(OR(B81="",H81=""),"",IF(G81&lt;=H81,"발주 필요","정상"))</f>
        <v/>
      </c>
      <c r="J81" s="6" t="n"/>
      <c r="K81" s="6">
        <f>IF(OR(G81="",J81=""),"",G81*J81)</f>
        <v/>
      </c>
      <c r="L81" s="4" t="n"/>
      <c r="M81" s="4" t="n"/>
    </row>
    <row r="82">
      <c r="A82" s="4" t="n"/>
      <c r="B82" s="4" t="n"/>
      <c r="C82" s="4" t="n"/>
      <c r="D82" s="5" t="n"/>
      <c r="E82" s="5" t="n"/>
      <c r="F82" s="5" t="n"/>
      <c r="G82" s="4">
        <f>IF(B82="","",N(D82)+N(E82)-N(F82))</f>
        <v/>
      </c>
      <c r="H82" s="5" t="n"/>
      <c r="I82" s="4">
        <f>IF(OR(B82="",H82=""),"",IF(G82&lt;=H82,"발주 필요","정상"))</f>
        <v/>
      </c>
      <c r="J82" s="6" t="n"/>
      <c r="K82" s="6">
        <f>IF(OR(G82="",J82=""),"",G82*J82)</f>
        <v/>
      </c>
      <c r="L82" s="4" t="n"/>
      <c r="M82" s="4" t="n"/>
    </row>
    <row r="83">
      <c r="A83" s="4" t="n"/>
      <c r="B83" s="4" t="n"/>
      <c r="C83" s="4" t="n"/>
      <c r="D83" s="5" t="n"/>
      <c r="E83" s="5" t="n"/>
      <c r="F83" s="5" t="n"/>
      <c r="G83" s="4">
        <f>IF(B83="","",N(D83)+N(E83)-N(F83))</f>
        <v/>
      </c>
      <c r="H83" s="5" t="n"/>
      <c r="I83" s="4">
        <f>IF(OR(B83="",H83=""),"",IF(G83&lt;=H83,"발주 필요","정상"))</f>
        <v/>
      </c>
      <c r="J83" s="6" t="n"/>
      <c r="K83" s="6">
        <f>IF(OR(G83="",J83=""),"",G83*J83)</f>
        <v/>
      </c>
      <c r="L83" s="4" t="n"/>
      <c r="M83" s="4" t="n"/>
    </row>
    <row r="84">
      <c r="A84" s="4" t="n"/>
      <c r="B84" s="4" t="n"/>
      <c r="C84" s="4" t="n"/>
      <c r="D84" s="5" t="n"/>
      <c r="E84" s="5" t="n"/>
      <c r="F84" s="5" t="n"/>
      <c r="G84" s="4">
        <f>IF(B84="","",N(D84)+N(E84)-N(F84))</f>
        <v/>
      </c>
      <c r="H84" s="5" t="n"/>
      <c r="I84" s="4">
        <f>IF(OR(B84="",H84=""),"",IF(G84&lt;=H84,"발주 필요","정상"))</f>
        <v/>
      </c>
      <c r="J84" s="6" t="n"/>
      <c r="K84" s="6">
        <f>IF(OR(G84="",J84=""),"",G84*J84)</f>
        <v/>
      </c>
      <c r="L84" s="4" t="n"/>
      <c r="M84" s="4" t="n"/>
    </row>
    <row r="85">
      <c r="A85" s="4" t="n"/>
      <c r="B85" s="4" t="n"/>
      <c r="C85" s="4" t="n"/>
      <c r="D85" s="5" t="n"/>
      <c r="E85" s="5" t="n"/>
      <c r="F85" s="5" t="n"/>
      <c r="G85" s="4">
        <f>IF(B85="","",N(D85)+N(E85)-N(F85))</f>
        <v/>
      </c>
      <c r="H85" s="5" t="n"/>
      <c r="I85" s="4">
        <f>IF(OR(B85="",H85=""),"",IF(G85&lt;=H85,"발주 필요","정상"))</f>
        <v/>
      </c>
      <c r="J85" s="6" t="n"/>
      <c r="K85" s="6">
        <f>IF(OR(G85="",J85=""),"",G85*J85)</f>
        <v/>
      </c>
      <c r="L85" s="4" t="n"/>
      <c r="M85" s="4" t="n"/>
    </row>
    <row r="86">
      <c r="A86" s="4" t="n"/>
      <c r="B86" s="4" t="n"/>
      <c r="C86" s="4" t="n"/>
      <c r="D86" s="5" t="n"/>
      <c r="E86" s="5" t="n"/>
      <c r="F86" s="5" t="n"/>
      <c r="G86" s="4">
        <f>IF(B86="","",N(D86)+N(E86)-N(F86))</f>
        <v/>
      </c>
      <c r="H86" s="5" t="n"/>
      <c r="I86" s="4">
        <f>IF(OR(B86="",H86=""),"",IF(G86&lt;=H86,"발주 필요","정상"))</f>
        <v/>
      </c>
      <c r="J86" s="6" t="n"/>
      <c r="K86" s="6">
        <f>IF(OR(G86="",J86=""),"",G86*J86)</f>
        <v/>
      </c>
      <c r="L86" s="4" t="n"/>
      <c r="M86" s="4" t="n"/>
    </row>
    <row r="87">
      <c r="A87" s="4" t="n"/>
      <c r="B87" s="4" t="n"/>
      <c r="C87" s="4" t="n"/>
      <c r="D87" s="5" t="n"/>
      <c r="E87" s="5" t="n"/>
      <c r="F87" s="5" t="n"/>
      <c r="G87" s="4">
        <f>IF(B87="","",N(D87)+N(E87)-N(F87))</f>
        <v/>
      </c>
      <c r="H87" s="5" t="n"/>
      <c r="I87" s="4">
        <f>IF(OR(B87="",H87=""),"",IF(G87&lt;=H87,"발주 필요","정상"))</f>
        <v/>
      </c>
      <c r="J87" s="6" t="n"/>
      <c r="K87" s="6">
        <f>IF(OR(G87="",J87=""),"",G87*J87)</f>
        <v/>
      </c>
      <c r="L87" s="4" t="n"/>
      <c r="M87" s="4" t="n"/>
    </row>
    <row r="88">
      <c r="A88" s="4" t="n"/>
      <c r="B88" s="4" t="n"/>
      <c r="C88" s="4" t="n"/>
      <c r="D88" s="5" t="n"/>
      <c r="E88" s="5" t="n"/>
      <c r="F88" s="5" t="n"/>
      <c r="G88" s="4">
        <f>IF(B88="","",N(D88)+N(E88)-N(F88))</f>
        <v/>
      </c>
      <c r="H88" s="5" t="n"/>
      <c r="I88" s="4">
        <f>IF(OR(B88="",H88=""),"",IF(G88&lt;=H88,"발주 필요","정상"))</f>
        <v/>
      </c>
      <c r="J88" s="6" t="n"/>
      <c r="K88" s="6">
        <f>IF(OR(G88="",J88=""),"",G88*J88)</f>
        <v/>
      </c>
      <c r="L88" s="4" t="n"/>
      <c r="M88" s="4" t="n"/>
    </row>
    <row r="89">
      <c r="A89" s="4" t="n"/>
      <c r="B89" s="4" t="n"/>
      <c r="C89" s="4" t="n"/>
      <c r="D89" s="5" t="n"/>
      <c r="E89" s="5" t="n"/>
      <c r="F89" s="5" t="n"/>
      <c r="G89" s="4">
        <f>IF(B89="","",N(D89)+N(E89)-N(F89))</f>
        <v/>
      </c>
      <c r="H89" s="5" t="n"/>
      <c r="I89" s="4">
        <f>IF(OR(B89="",H89=""),"",IF(G89&lt;=H89,"발주 필요","정상"))</f>
        <v/>
      </c>
      <c r="J89" s="6" t="n"/>
      <c r="K89" s="6">
        <f>IF(OR(G89="",J89=""),"",G89*J89)</f>
        <v/>
      </c>
      <c r="L89" s="4" t="n"/>
      <c r="M89" s="4" t="n"/>
    </row>
    <row r="90">
      <c r="A90" s="4" t="n"/>
      <c r="B90" s="4" t="n"/>
      <c r="C90" s="4" t="n"/>
      <c r="D90" s="5" t="n"/>
      <c r="E90" s="5" t="n"/>
      <c r="F90" s="5" t="n"/>
      <c r="G90" s="4">
        <f>IF(B90="","",N(D90)+N(E90)-N(F90))</f>
        <v/>
      </c>
      <c r="H90" s="5" t="n"/>
      <c r="I90" s="4">
        <f>IF(OR(B90="",H90=""),"",IF(G90&lt;=H90,"발주 필요","정상"))</f>
        <v/>
      </c>
      <c r="J90" s="6" t="n"/>
      <c r="K90" s="6">
        <f>IF(OR(G90="",J90=""),"",G90*J90)</f>
        <v/>
      </c>
      <c r="L90" s="4" t="n"/>
      <c r="M90" s="4" t="n"/>
    </row>
    <row r="91">
      <c r="A91" s="4" t="n"/>
      <c r="B91" s="4" t="n"/>
      <c r="C91" s="4" t="n"/>
      <c r="D91" s="5" t="n"/>
      <c r="E91" s="5" t="n"/>
      <c r="F91" s="5" t="n"/>
      <c r="G91" s="4">
        <f>IF(B91="","",N(D91)+N(E91)-N(F91))</f>
        <v/>
      </c>
      <c r="H91" s="5" t="n"/>
      <c r="I91" s="4">
        <f>IF(OR(B91="",H91=""),"",IF(G91&lt;=H91,"발주 필요","정상"))</f>
        <v/>
      </c>
      <c r="J91" s="6" t="n"/>
      <c r="K91" s="6">
        <f>IF(OR(G91="",J91=""),"",G91*J91)</f>
        <v/>
      </c>
      <c r="L91" s="4" t="n"/>
      <c r="M91" s="4" t="n"/>
    </row>
    <row r="92">
      <c r="A92" s="4" t="n"/>
      <c r="B92" s="4" t="n"/>
      <c r="C92" s="4" t="n"/>
      <c r="D92" s="5" t="n"/>
      <c r="E92" s="5" t="n"/>
      <c r="F92" s="5" t="n"/>
      <c r="G92" s="4">
        <f>IF(B92="","",N(D92)+N(E92)-N(F92))</f>
        <v/>
      </c>
      <c r="H92" s="5" t="n"/>
      <c r="I92" s="4">
        <f>IF(OR(B92="",H92=""),"",IF(G92&lt;=H92,"발주 필요","정상"))</f>
        <v/>
      </c>
      <c r="J92" s="6" t="n"/>
      <c r="K92" s="6">
        <f>IF(OR(G92="",J92=""),"",G92*J92)</f>
        <v/>
      </c>
      <c r="L92" s="4" t="n"/>
      <c r="M92" s="4" t="n"/>
    </row>
    <row r="93">
      <c r="A93" s="4" t="n"/>
      <c r="B93" s="4" t="n"/>
      <c r="C93" s="4" t="n"/>
      <c r="D93" s="5" t="n"/>
      <c r="E93" s="5" t="n"/>
      <c r="F93" s="5" t="n"/>
      <c r="G93" s="4">
        <f>IF(B93="","",N(D93)+N(E93)-N(F93))</f>
        <v/>
      </c>
      <c r="H93" s="5" t="n"/>
      <c r="I93" s="4">
        <f>IF(OR(B93="",H93=""),"",IF(G93&lt;=H93,"발주 필요","정상"))</f>
        <v/>
      </c>
      <c r="J93" s="6" t="n"/>
      <c r="K93" s="6">
        <f>IF(OR(G93="",J93=""),"",G93*J93)</f>
        <v/>
      </c>
      <c r="L93" s="4" t="n"/>
      <c r="M93" s="4" t="n"/>
    </row>
    <row r="94">
      <c r="A94" s="4" t="n"/>
      <c r="B94" s="4" t="n"/>
      <c r="C94" s="4" t="n"/>
      <c r="D94" s="5" t="n"/>
      <c r="E94" s="5" t="n"/>
      <c r="F94" s="5" t="n"/>
      <c r="G94" s="4">
        <f>IF(B94="","",N(D94)+N(E94)-N(F94))</f>
        <v/>
      </c>
      <c r="H94" s="5" t="n"/>
      <c r="I94" s="4">
        <f>IF(OR(B94="",H94=""),"",IF(G94&lt;=H94,"발주 필요","정상"))</f>
        <v/>
      </c>
      <c r="J94" s="6" t="n"/>
      <c r="K94" s="6">
        <f>IF(OR(G94="",J94=""),"",G94*J94)</f>
        <v/>
      </c>
      <c r="L94" s="4" t="n"/>
      <c r="M94" s="4" t="n"/>
    </row>
    <row r="95">
      <c r="A95" s="4" t="n"/>
      <c r="B95" s="4" t="n"/>
      <c r="C95" s="4" t="n"/>
      <c r="D95" s="5" t="n"/>
      <c r="E95" s="5" t="n"/>
      <c r="F95" s="5" t="n"/>
      <c r="G95" s="4">
        <f>IF(B95="","",N(D95)+N(E95)-N(F95))</f>
        <v/>
      </c>
      <c r="H95" s="5" t="n"/>
      <c r="I95" s="4">
        <f>IF(OR(B95="",H95=""),"",IF(G95&lt;=H95,"발주 필요","정상"))</f>
        <v/>
      </c>
      <c r="J95" s="6" t="n"/>
      <c r="K95" s="6">
        <f>IF(OR(G95="",J95=""),"",G95*J95)</f>
        <v/>
      </c>
      <c r="L95" s="4" t="n"/>
      <c r="M95" s="4" t="n"/>
    </row>
    <row r="96">
      <c r="A96" s="4" t="n"/>
      <c r="B96" s="4" t="n"/>
      <c r="C96" s="4" t="n"/>
      <c r="D96" s="5" t="n"/>
      <c r="E96" s="5" t="n"/>
      <c r="F96" s="5" t="n"/>
      <c r="G96" s="4">
        <f>IF(B96="","",N(D96)+N(E96)-N(F96))</f>
        <v/>
      </c>
      <c r="H96" s="5" t="n"/>
      <c r="I96" s="4">
        <f>IF(OR(B96="",H96=""),"",IF(G96&lt;=H96,"발주 필요","정상"))</f>
        <v/>
      </c>
      <c r="J96" s="6" t="n"/>
      <c r="K96" s="6">
        <f>IF(OR(G96="",J96=""),"",G96*J96)</f>
        <v/>
      </c>
      <c r="L96" s="4" t="n"/>
      <c r="M96" s="4" t="n"/>
    </row>
    <row r="97">
      <c r="A97" s="4" t="n"/>
      <c r="B97" s="4" t="n"/>
      <c r="C97" s="4" t="n"/>
      <c r="D97" s="5" t="n"/>
      <c r="E97" s="5" t="n"/>
      <c r="F97" s="5" t="n"/>
      <c r="G97" s="4">
        <f>IF(B97="","",N(D97)+N(E97)-N(F97))</f>
        <v/>
      </c>
      <c r="H97" s="5" t="n"/>
      <c r="I97" s="4">
        <f>IF(OR(B97="",H97=""),"",IF(G97&lt;=H97,"발주 필요","정상"))</f>
        <v/>
      </c>
      <c r="J97" s="6" t="n"/>
      <c r="K97" s="6">
        <f>IF(OR(G97="",J97=""),"",G97*J97)</f>
        <v/>
      </c>
      <c r="L97" s="4" t="n"/>
      <c r="M97" s="4" t="n"/>
    </row>
    <row r="98">
      <c r="A98" s="4" t="n"/>
      <c r="B98" s="4" t="n"/>
      <c r="C98" s="4" t="n"/>
      <c r="D98" s="5" t="n"/>
      <c r="E98" s="5" t="n"/>
      <c r="F98" s="5" t="n"/>
      <c r="G98" s="4">
        <f>IF(B98="","",N(D98)+N(E98)-N(F98))</f>
        <v/>
      </c>
      <c r="H98" s="5" t="n"/>
      <c r="I98" s="4">
        <f>IF(OR(B98="",H98=""),"",IF(G98&lt;=H98,"발주 필요","정상"))</f>
        <v/>
      </c>
      <c r="J98" s="6" t="n"/>
      <c r="K98" s="6">
        <f>IF(OR(G98="",J98=""),"",G98*J98)</f>
        <v/>
      </c>
      <c r="L98" s="4" t="n"/>
      <c r="M98" s="4" t="n"/>
    </row>
    <row r="99">
      <c r="A99" s="4" t="n"/>
      <c r="B99" s="4" t="n"/>
      <c r="C99" s="4" t="n"/>
      <c r="D99" s="5" t="n"/>
      <c r="E99" s="5" t="n"/>
      <c r="F99" s="5" t="n"/>
      <c r="G99" s="4">
        <f>IF(B99="","",N(D99)+N(E99)-N(F99))</f>
        <v/>
      </c>
      <c r="H99" s="5" t="n"/>
      <c r="I99" s="4">
        <f>IF(OR(B99="",H99=""),"",IF(G99&lt;=H99,"발주 필요","정상"))</f>
        <v/>
      </c>
      <c r="J99" s="6" t="n"/>
      <c r="K99" s="6">
        <f>IF(OR(G99="",J99=""),"",G99*J99)</f>
        <v/>
      </c>
      <c r="L99" s="4" t="n"/>
      <c r="M99" s="4" t="n"/>
    </row>
    <row r="100">
      <c r="A100" s="4" t="n"/>
      <c r="B100" s="4" t="n"/>
      <c r="C100" s="4" t="n"/>
      <c r="D100" s="5" t="n"/>
      <c r="E100" s="5" t="n"/>
      <c r="F100" s="5" t="n"/>
      <c r="G100" s="4">
        <f>IF(B100="","",N(D100)+N(E100)-N(F100))</f>
        <v/>
      </c>
      <c r="H100" s="5" t="n"/>
      <c r="I100" s="4">
        <f>IF(OR(B100="",H100=""),"",IF(G100&lt;=H100,"발주 필요","정상"))</f>
        <v/>
      </c>
      <c r="J100" s="6" t="n"/>
      <c r="K100" s="6">
        <f>IF(OR(G100="",J100=""),"",G100*J100)</f>
        <v/>
      </c>
      <c r="L100" s="4" t="n"/>
      <c r="M100" s="4" t="n"/>
    </row>
    <row r="101">
      <c r="A101" s="4" t="n"/>
      <c r="B101" s="4" t="n"/>
      <c r="C101" s="4" t="n"/>
      <c r="D101" s="5" t="n"/>
      <c r="E101" s="5" t="n"/>
      <c r="F101" s="5" t="n"/>
      <c r="G101" s="4">
        <f>IF(B101="","",N(D101)+N(E101)-N(F101))</f>
        <v/>
      </c>
      <c r="H101" s="5" t="n"/>
      <c r="I101" s="4">
        <f>IF(OR(B101="",H101=""),"",IF(G101&lt;=H101,"발주 필요","정상"))</f>
        <v/>
      </c>
      <c r="J101" s="6" t="n"/>
      <c r="K101" s="6">
        <f>IF(OR(G101="",J101=""),"",G101*J101)</f>
        <v/>
      </c>
      <c r="L101" s="4" t="n"/>
      <c r="M101" s="4" t="n"/>
    </row>
    <row r="102">
      <c r="A102" s="4" t="n"/>
      <c r="B102" s="4" t="n"/>
      <c r="C102" s="4" t="n"/>
      <c r="D102" s="5" t="n"/>
      <c r="E102" s="5" t="n"/>
      <c r="F102" s="5" t="n"/>
      <c r="G102" s="4">
        <f>IF(B102="","",N(D102)+N(E102)-N(F102))</f>
        <v/>
      </c>
      <c r="H102" s="5" t="n"/>
      <c r="I102" s="4">
        <f>IF(OR(B102="",H102=""),"",IF(G102&lt;=H102,"발주 필요","정상"))</f>
        <v/>
      </c>
      <c r="J102" s="6" t="n"/>
      <c r="K102" s="6">
        <f>IF(OR(G102="",J102=""),"",G102*J102)</f>
        <v/>
      </c>
      <c r="L102" s="4" t="n"/>
      <c r="M102" s="4" t="n"/>
    </row>
    <row r="103">
      <c r="A103" s="4" t="n"/>
      <c r="B103" s="4" t="n"/>
      <c r="C103" s="4" t="n"/>
      <c r="D103" s="5" t="n"/>
      <c r="E103" s="5" t="n"/>
      <c r="F103" s="5" t="n"/>
      <c r="G103" s="4">
        <f>IF(B103="","",N(D103)+N(E103)-N(F103))</f>
        <v/>
      </c>
      <c r="H103" s="5" t="n"/>
      <c r="I103" s="4">
        <f>IF(OR(B103="",H103=""),"",IF(G103&lt;=H103,"발주 필요","정상"))</f>
        <v/>
      </c>
      <c r="J103" s="6" t="n"/>
      <c r="K103" s="6">
        <f>IF(OR(G103="",J103=""),"",G103*J103)</f>
        <v/>
      </c>
      <c r="L103" s="4" t="n"/>
      <c r="M103" s="4" t="n"/>
    </row>
    <row r="104">
      <c r="A104" s="4" t="n"/>
      <c r="B104" s="4" t="n"/>
      <c r="C104" s="4" t="n"/>
      <c r="D104" s="5" t="n"/>
      <c r="E104" s="5" t="n"/>
      <c r="F104" s="5" t="n"/>
      <c r="G104" s="4">
        <f>IF(B104="","",N(D104)+N(E104)-N(F104))</f>
        <v/>
      </c>
      <c r="H104" s="5" t="n"/>
      <c r="I104" s="4">
        <f>IF(OR(B104="",H104=""),"",IF(G104&lt;=H104,"발주 필요","정상"))</f>
        <v/>
      </c>
      <c r="J104" s="6" t="n"/>
      <c r="K104" s="6">
        <f>IF(OR(G104="",J104=""),"",G104*J104)</f>
        <v/>
      </c>
      <c r="L104" s="4" t="n"/>
      <c r="M104" s="4" t="n"/>
    </row>
    <row r="105">
      <c r="A105" s="4" t="n"/>
      <c r="B105" s="4" t="n"/>
      <c r="C105" s="4" t="n"/>
      <c r="D105" s="5" t="n"/>
      <c r="E105" s="5" t="n"/>
      <c r="F105" s="5" t="n"/>
      <c r="G105" s="4">
        <f>IF(B105="","",N(D105)+N(E105)-N(F105))</f>
        <v/>
      </c>
      <c r="H105" s="5" t="n"/>
      <c r="I105" s="4">
        <f>IF(OR(B105="",H105=""),"",IF(G105&lt;=H105,"발주 필요","정상"))</f>
        <v/>
      </c>
      <c r="J105" s="6" t="n"/>
      <c r="K105" s="6">
        <f>IF(OR(G105="",J105=""),"",G105*J105)</f>
        <v/>
      </c>
      <c r="L105" s="4" t="n"/>
      <c r="M105" s="4" t="n"/>
    </row>
    <row r="106">
      <c r="A106" s="4" t="n"/>
      <c r="B106" s="4" t="n"/>
      <c r="C106" s="4" t="n"/>
      <c r="D106" s="5" t="n"/>
      <c r="E106" s="5" t="n"/>
      <c r="F106" s="5" t="n"/>
      <c r="G106" s="4">
        <f>IF(B106="","",N(D106)+N(E106)-N(F106))</f>
        <v/>
      </c>
      <c r="H106" s="5" t="n"/>
      <c r="I106" s="4">
        <f>IF(OR(B106="",H106=""),"",IF(G106&lt;=H106,"발주 필요","정상"))</f>
        <v/>
      </c>
      <c r="J106" s="6" t="n"/>
      <c r="K106" s="6">
        <f>IF(OR(G106="",J106=""),"",G106*J106)</f>
        <v/>
      </c>
      <c r="L106" s="4" t="n"/>
      <c r="M106" s="4" t="n"/>
    </row>
    <row r="107">
      <c r="A107" s="4" t="n"/>
      <c r="B107" s="4" t="n"/>
      <c r="C107" s="4" t="n"/>
      <c r="D107" s="5" t="n"/>
      <c r="E107" s="5" t="n"/>
      <c r="F107" s="5" t="n"/>
      <c r="G107" s="4">
        <f>IF(B107="","",N(D107)+N(E107)-N(F107))</f>
        <v/>
      </c>
      <c r="H107" s="5" t="n"/>
      <c r="I107" s="4">
        <f>IF(OR(B107="",H107=""),"",IF(G107&lt;=H107,"발주 필요","정상"))</f>
        <v/>
      </c>
      <c r="J107" s="6" t="n"/>
      <c r="K107" s="6">
        <f>IF(OR(G107="",J107=""),"",G107*J107)</f>
        <v/>
      </c>
      <c r="L107" s="4" t="n"/>
      <c r="M107" s="4" t="n"/>
    </row>
    <row r="108">
      <c r="A108" s="4" t="n"/>
      <c r="B108" s="4" t="n"/>
      <c r="C108" s="4" t="n"/>
      <c r="D108" s="5" t="n"/>
      <c r="E108" s="5" t="n"/>
      <c r="F108" s="5" t="n"/>
      <c r="G108" s="4">
        <f>IF(B108="","",N(D108)+N(E108)-N(F108))</f>
        <v/>
      </c>
      <c r="H108" s="5" t="n"/>
      <c r="I108" s="4">
        <f>IF(OR(B108="",H108=""),"",IF(G108&lt;=H108,"발주 필요","정상"))</f>
        <v/>
      </c>
      <c r="J108" s="6" t="n"/>
      <c r="K108" s="6">
        <f>IF(OR(G108="",J108=""),"",G108*J108)</f>
        <v/>
      </c>
      <c r="L108" s="4" t="n"/>
      <c r="M108" s="4" t="n"/>
    </row>
    <row r="109">
      <c r="A109" s="4" t="n"/>
      <c r="B109" s="4" t="n"/>
      <c r="C109" s="4" t="n"/>
      <c r="D109" s="5" t="n"/>
      <c r="E109" s="5" t="n"/>
      <c r="F109" s="5" t="n"/>
      <c r="G109" s="4">
        <f>IF(B109="","",N(D109)+N(E109)-N(F109))</f>
        <v/>
      </c>
      <c r="H109" s="5" t="n"/>
      <c r="I109" s="4">
        <f>IF(OR(B109="",H109=""),"",IF(G109&lt;=H109,"발주 필요","정상"))</f>
        <v/>
      </c>
      <c r="J109" s="6" t="n"/>
      <c r="K109" s="6">
        <f>IF(OR(G109="",J109=""),"",G109*J109)</f>
        <v/>
      </c>
      <c r="L109" s="4" t="n"/>
      <c r="M109" s="4" t="n"/>
    </row>
    <row r="110">
      <c r="A110" s="4" t="n"/>
      <c r="B110" s="4" t="n"/>
      <c r="C110" s="4" t="n"/>
      <c r="D110" s="5" t="n"/>
      <c r="E110" s="5" t="n"/>
      <c r="F110" s="5" t="n"/>
      <c r="G110" s="4">
        <f>IF(B110="","",N(D110)+N(E110)-N(F110))</f>
        <v/>
      </c>
      <c r="H110" s="5" t="n"/>
      <c r="I110" s="4">
        <f>IF(OR(B110="",H110=""),"",IF(G110&lt;=H110,"발주 필요","정상"))</f>
        <v/>
      </c>
      <c r="J110" s="6" t="n"/>
      <c r="K110" s="6">
        <f>IF(OR(G110="",J110=""),"",G110*J110)</f>
        <v/>
      </c>
      <c r="L110" s="4" t="n"/>
      <c r="M110" s="4" t="n"/>
    </row>
    <row r="111">
      <c r="A111" s="4" t="n"/>
      <c r="B111" s="4" t="n"/>
      <c r="C111" s="4" t="n"/>
      <c r="D111" s="5" t="n"/>
      <c r="E111" s="5" t="n"/>
      <c r="F111" s="5" t="n"/>
      <c r="G111" s="4">
        <f>IF(B111="","",N(D111)+N(E111)-N(F111))</f>
        <v/>
      </c>
      <c r="H111" s="5" t="n"/>
      <c r="I111" s="4">
        <f>IF(OR(B111="",H111=""),"",IF(G111&lt;=H111,"발주 필요","정상"))</f>
        <v/>
      </c>
      <c r="J111" s="6" t="n"/>
      <c r="K111" s="6">
        <f>IF(OR(G111="",J111=""),"",G111*J111)</f>
        <v/>
      </c>
      <c r="L111" s="4" t="n"/>
      <c r="M111" s="4" t="n"/>
    </row>
    <row r="112">
      <c r="A112" s="4" t="n"/>
      <c r="B112" s="4" t="n"/>
      <c r="C112" s="4" t="n"/>
      <c r="D112" s="5" t="n"/>
      <c r="E112" s="5" t="n"/>
      <c r="F112" s="5" t="n"/>
      <c r="G112" s="4">
        <f>IF(B112="","",N(D112)+N(E112)-N(F112))</f>
        <v/>
      </c>
      <c r="H112" s="5" t="n"/>
      <c r="I112" s="4">
        <f>IF(OR(B112="",H112=""),"",IF(G112&lt;=H112,"발주 필요","정상"))</f>
        <v/>
      </c>
      <c r="J112" s="6" t="n"/>
      <c r="K112" s="6">
        <f>IF(OR(G112="",J112=""),"",G112*J112)</f>
        <v/>
      </c>
      <c r="L112" s="4" t="n"/>
      <c r="M112" s="4" t="n"/>
    </row>
    <row r="113">
      <c r="A113" s="4" t="n"/>
      <c r="B113" s="4" t="n"/>
      <c r="C113" s="4" t="n"/>
      <c r="D113" s="5" t="n"/>
      <c r="E113" s="5" t="n"/>
      <c r="F113" s="5" t="n"/>
      <c r="G113" s="4">
        <f>IF(B113="","",N(D113)+N(E113)-N(F113))</f>
        <v/>
      </c>
      <c r="H113" s="5" t="n"/>
      <c r="I113" s="4">
        <f>IF(OR(B113="",H113=""),"",IF(G113&lt;=H113,"발주 필요","정상"))</f>
        <v/>
      </c>
      <c r="J113" s="6" t="n"/>
      <c r="K113" s="6">
        <f>IF(OR(G113="",J113=""),"",G113*J113)</f>
        <v/>
      </c>
      <c r="L113" s="4" t="n"/>
      <c r="M113" s="4" t="n"/>
    </row>
    <row r="114">
      <c r="A114" s="4" t="n"/>
      <c r="B114" s="4" t="n"/>
      <c r="C114" s="4" t="n"/>
      <c r="D114" s="5" t="n"/>
      <c r="E114" s="5" t="n"/>
      <c r="F114" s="5" t="n"/>
      <c r="G114" s="4">
        <f>IF(B114="","",N(D114)+N(E114)-N(F114))</f>
        <v/>
      </c>
      <c r="H114" s="5" t="n"/>
      <c r="I114" s="4">
        <f>IF(OR(B114="",H114=""),"",IF(G114&lt;=H114,"발주 필요","정상"))</f>
        <v/>
      </c>
      <c r="J114" s="6" t="n"/>
      <c r="K114" s="6">
        <f>IF(OR(G114="",J114=""),"",G114*J114)</f>
        <v/>
      </c>
      <c r="L114" s="4" t="n"/>
      <c r="M114" s="4" t="n"/>
    </row>
    <row r="115">
      <c r="A115" s="4" t="n"/>
      <c r="B115" s="4" t="n"/>
      <c r="C115" s="4" t="n"/>
      <c r="D115" s="5" t="n"/>
      <c r="E115" s="5" t="n"/>
      <c r="F115" s="5" t="n"/>
      <c r="G115" s="4">
        <f>IF(B115="","",N(D115)+N(E115)-N(F115))</f>
        <v/>
      </c>
      <c r="H115" s="5" t="n"/>
      <c r="I115" s="4">
        <f>IF(OR(B115="",H115=""),"",IF(G115&lt;=H115,"발주 필요","정상"))</f>
        <v/>
      </c>
      <c r="J115" s="6" t="n"/>
      <c r="K115" s="6">
        <f>IF(OR(G115="",J115=""),"",G115*J115)</f>
        <v/>
      </c>
      <c r="L115" s="4" t="n"/>
      <c r="M115" s="4" t="n"/>
    </row>
    <row r="116">
      <c r="A116" s="4" t="n"/>
      <c r="B116" s="4" t="n"/>
      <c r="C116" s="4" t="n"/>
      <c r="D116" s="5" t="n"/>
      <c r="E116" s="5" t="n"/>
      <c r="F116" s="5" t="n"/>
      <c r="G116" s="4">
        <f>IF(B116="","",N(D116)+N(E116)-N(F116))</f>
        <v/>
      </c>
      <c r="H116" s="5" t="n"/>
      <c r="I116" s="4">
        <f>IF(OR(B116="",H116=""),"",IF(G116&lt;=H116,"발주 필요","정상"))</f>
        <v/>
      </c>
      <c r="J116" s="6" t="n"/>
      <c r="K116" s="6">
        <f>IF(OR(G116="",J116=""),"",G116*J116)</f>
        <v/>
      </c>
      <c r="L116" s="4" t="n"/>
      <c r="M116" s="4" t="n"/>
    </row>
    <row r="117">
      <c r="A117" s="4" t="n"/>
      <c r="B117" s="4" t="n"/>
      <c r="C117" s="4" t="n"/>
      <c r="D117" s="5" t="n"/>
      <c r="E117" s="5" t="n"/>
      <c r="F117" s="5" t="n"/>
      <c r="G117" s="4">
        <f>IF(B117="","",N(D117)+N(E117)-N(F117))</f>
        <v/>
      </c>
      <c r="H117" s="5" t="n"/>
      <c r="I117" s="4">
        <f>IF(OR(B117="",H117=""),"",IF(G117&lt;=H117,"발주 필요","정상"))</f>
        <v/>
      </c>
      <c r="J117" s="6" t="n"/>
      <c r="K117" s="6">
        <f>IF(OR(G117="",J117=""),"",G117*J117)</f>
        <v/>
      </c>
      <c r="L117" s="4" t="n"/>
      <c r="M117" s="4" t="n"/>
    </row>
    <row r="118">
      <c r="A118" s="4" t="n"/>
      <c r="B118" s="4" t="n"/>
      <c r="C118" s="4" t="n"/>
      <c r="D118" s="5" t="n"/>
      <c r="E118" s="5" t="n"/>
      <c r="F118" s="5" t="n"/>
      <c r="G118" s="4">
        <f>IF(B118="","",N(D118)+N(E118)-N(F118))</f>
        <v/>
      </c>
      <c r="H118" s="5" t="n"/>
      <c r="I118" s="4">
        <f>IF(OR(B118="",H118=""),"",IF(G118&lt;=H118,"발주 필요","정상"))</f>
        <v/>
      </c>
      <c r="J118" s="6" t="n"/>
      <c r="K118" s="6">
        <f>IF(OR(G118="",J118=""),"",G118*J118)</f>
        <v/>
      </c>
      <c r="L118" s="4" t="n"/>
      <c r="M118" s="4" t="n"/>
    </row>
    <row r="119">
      <c r="A119" s="4" t="n"/>
      <c r="B119" s="4" t="n"/>
      <c r="C119" s="4" t="n"/>
      <c r="D119" s="5" t="n"/>
      <c r="E119" s="5" t="n"/>
      <c r="F119" s="5" t="n"/>
      <c r="G119" s="4">
        <f>IF(B119="","",N(D119)+N(E119)-N(F119))</f>
        <v/>
      </c>
      <c r="H119" s="5" t="n"/>
      <c r="I119" s="4">
        <f>IF(OR(B119="",H119=""),"",IF(G119&lt;=H119,"발주 필요","정상"))</f>
        <v/>
      </c>
      <c r="J119" s="6" t="n"/>
      <c r="K119" s="6">
        <f>IF(OR(G119="",J119=""),"",G119*J119)</f>
        <v/>
      </c>
      <c r="L119" s="4" t="n"/>
      <c r="M119" s="4" t="n"/>
    </row>
    <row r="120">
      <c r="A120" s="4" t="n"/>
      <c r="B120" s="4" t="n"/>
      <c r="C120" s="4" t="n"/>
      <c r="D120" s="5" t="n"/>
      <c r="E120" s="5" t="n"/>
      <c r="F120" s="5" t="n"/>
      <c r="G120" s="4">
        <f>IF(B120="","",N(D120)+N(E120)-N(F120))</f>
        <v/>
      </c>
      <c r="H120" s="5" t="n"/>
      <c r="I120" s="4">
        <f>IF(OR(B120="",H120=""),"",IF(G120&lt;=H120,"발주 필요","정상"))</f>
        <v/>
      </c>
      <c r="J120" s="6" t="n"/>
      <c r="K120" s="6">
        <f>IF(OR(G120="",J120=""),"",G120*J120)</f>
        <v/>
      </c>
      <c r="L120" s="4" t="n"/>
      <c r="M120" s="4" t="n"/>
    </row>
    <row r="121">
      <c r="A121" s="4" t="n"/>
      <c r="B121" s="4" t="n"/>
      <c r="C121" s="4" t="n"/>
      <c r="D121" s="5" t="n"/>
      <c r="E121" s="5" t="n"/>
      <c r="F121" s="5" t="n"/>
      <c r="G121" s="4">
        <f>IF(B121="","",N(D121)+N(E121)-N(F121))</f>
        <v/>
      </c>
      <c r="H121" s="5" t="n"/>
      <c r="I121" s="4">
        <f>IF(OR(B121="",H121=""),"",IF(G121&lt;=H121,"발주 필요","정상"))</f>
        <v/>
      </c>
      <c r="J121" s="6" t="n"/>
      <c r="K121" s="6">
        <f>IF(OR(G121="",J121=""),"",G121*J121)</f>
        <v/>
      </c>
      <c r="L121" s="4" t="n"/>
      <c r="M121" s="4" t="n"/>
    </row>
    <row r="122">
      <c r="A122" s="4" t="n"/>
      <c r="B122" s="4" t="n"/>
      <c r="C122" s="4" t="n"/>
      <c r="D122" s="5" t="n"/>
      <c r="E122" s="5" t="n"/>
      <c r="F122" s="5" t="n"/>
      <c r="G122" s="4">
        <f>IF(B122="","",N(D122)+N(E122)-N(F122))</f>
        <v/>
      </c>
      <c r="H122" s="5" t="n"/>
      <c r="I122" s="4">
        <f>IF(OR(B122="",H122=""),"",IF(G122&lt;=H122,"발주 필요","정상"))</f>
        <v/>
      </c>
      <c r="J122" s="6" t="n"/>
      <c r="K122" s="6">
        <f>IF(OR(G122="",J122=""),"",G122*J122)</f>
        <v/>
      </c>
      <c r="L122" s="4" t="n"/>
      <c r="M122" s="4" t="n"/>
    </row>
    <row r="123">
      <c r="A123" s="4" t="n"/>
      <c r="B123" s="4" t="n"/>
      <c r="C123" s="4" t="n"/>
      <c r="D123" s="5" t="n"/>
      <c r="E123" s="5" t="n"/>
      <c r="F123" s="5" t="n"/>
      <c r="G123" s="4">
        <f>IF(B123="","",N(D123)+N(E123)-N(F123))</f>
        <v/>
      </c>
      <c r="H123" s="5" t="n"/>
      <c r="I123" s="4">
        <f>IF(OR(B123="",H123=""),"",IF(G123&lt;=H123,"발주 필요","정상"))</f>
        <v/>
      </c>
      <c r="J123" s="6" t="n"/>
      <c r="K123" s="6">
        <f>IF(OR(G123="",J123=""),"",G123*J123)</f>
        <v/>
      </c>
      <c r="L123" s="4" t="n"/>
      <c r="M123" s="4" t="n"/>
    </row>
    <row r="124">
      <c r="A124" s="4" t="n"/>
      <c r="B124" s="4" t="n"/>
      <c r="C124" s="4" t="n"/>
      <c r="D124" s="5" t="n"/>
      <c r="E124" s="5" t="n"/>
      <c r="F124" s="5" t="n"/>
      <c r="G124" s="4">
        <f>IF(B124="","",N(D124)+N(E124)-N(F124))</f>
        <v/>
      </c>
      <c r="H124" s="5" t="n"/>
      <c r="I124" s="4">
        <f>IF(OR(B124="",H124=""),"",IF(G124&lt;=H124,"발주 필요","정상"))</f>
        <v/>
      </c>
      <c r="J124" s="6" t="n"/>
      <c r="K124" s="6">
        <f>IF(OR(G124="",J124=""),"",G124*J124)</f>
        <v/>
      </c>
      <c r="L124" s="4" t="n"/>
      <c r="M124" s="4" t="n"/>
    </row>
    <row r="125">
      <c r="A125" s="4" t="n"/>
      <c r="B125" s="4" t="n"/>
      <c r="C125" s="4" t="n"/>
      <c r="D125" s="5" t="n"/>
      <c r="E125" s="5" t="n"/>
      <c r="F125" s="5" t="n"/>
      <c r="G125" s="4">
        <f>IF(B125="","",N(D125)+N(E125)-N(F125))</f>
        <v/>
      </c>
      <c r="H125" s="5" t="n"/>
      <c r="I125" s="4">
        <f>IF(OR(B125="",H125=""),"",IF(G125&lt;=H125,"발주 필요","정상"))</f>
        <v/>
      </c>
      <c r="J125" s="6" t="n"/>
      <c r="K125" s="6">
        <f>IF(OR(G125="",J125=""),"",G125*J125)</f>
        <v/>
      </c>
      <c r="L125" s="4" t="n"/>
      <c r="M125" s="4" t="n"/>
    </row>
    <row r="126">
      <c r="A126" s="4" t="n"/>
      <c r="B126" s="4" t="n"/>
      <c r="C126" s="4" t="n"/>
      <c r="D126" s="5" t="n"/>
      <c r="E126" s="5" t="n"/>
      <c r="F126" s="5" t="n"/>
      <c r="G126" s="4">
        <f>IF(B126="","",N(D126)+N(E126)-N(F126))</f>
        <v/>
      </c>
      <c r="H126" s="5" t="n"/>
      <c r="I126" s="4">
        <f>IF(OR(B126="",H126=""),"",IF(G126&lt;=H126,"발주 필요","정상"))</f>
        <v/>
      </c>
      <c r="J126" s="6" t="n"/>
      <c r="K126" s="6">
        <f>IF(OR(G126="",J126=""),"",G126*J126)</f>
        <v/>
      </c>
      <c r="L126" s="4" t="n"/>
      <c r="M126" s="4" t="n"/>
    </row>
    <row r="127">
      <c r="A127" s="4" t="n"/>
      <c r="B127" s="4" t="n"/>
      <c r="C127" s="4" t="n"/>
      <c r="D127" s="5" t="n"/>
      <c r="E127" s="5" t="n"/>
      <c r="F127" s="5" t="n"/>
      <c r="G127" s="4">
        <f>IF(B127="","",N(D127)+N(E127)-N(F127))</f>
        <v/>
      </c>
      <c r="H127" s="5" t="n"/>
      <c r="I127" s="4">
        <f>IF(OR(B127="",H127=""),"",IF(G127&lt;=H127,"발주 필요","정상"))</f>
        <v/>
      </c>
      <c r="J127" s="6" t="n"/>
      <c r="K127" s="6">
        <f>IF(OR(G127="",J127=""),"",G127*J127)</f>
        <v/>
      </c>
      <c r="L127" s="4" t="n"/>
      <c r="M127" s="4" t="n"/>
    </row>
    <row r="128">
      <c r="A128" s="4" t="n"/>
      <c r="B128" s="4" t="n"/>
      <c r="C128" s="4" t="n"/>
      <c r="D128" s="5" t="n"/>
      <c r="E128" s="5" t="n"/>
      <c r="F128" s="5" t="n"/>
      <c r="G128" s="4">
        <f>IF(B128="","",N(D128)+N(E128)-N(F128))</f>
        <v/>
      </c>
      <c r="H128" s="5" t="n"/>
      <c r="I128" s="4">
        <f>IF(OR(B128="",H128=""),"",IF(G128&lt;=H128,"발주 필요","정상"))</f>
        <v/>
      </c>
      <c r="J128" s="6" t="n"/>
      <c r="K128" s="6">
        <f>IF(OR(G128="",J128=""),"",G128*J128)</f>
        <v/>
      </c>
      <c r="L128" s="4" t="n"/>
      <c r="M128" s="4" t="n"/>
    </row>
    <row r="129">
      <c r="A129" s="4" t="n"/>
      <c r="B129" s="4" t="n"/>
      <c r="C129" s="4" t="n"/>
      <c r="D129" s="5" t="n"/>
      <c r="E129" s="5" t="n"/>
      <c r="F129" s="5" t="n"/>
      <c r="G129" s="4">
        <f>IF(B129="","",N(D129)+N(E129)-N(F129))</f>
        <v/>
      </c>
      <c r="H129" s="5" t="n"/>
      <c r="I129" s="4">
        <f>IF(OR(B129="",H129=""),"",IF(G129&lt;=H129,"발주 필요","정상"))</f>
        <v/>
      </c>
      <c r="J129" s="6" t="n"/>
      <c r="K129" s="6">
        <f>IF(OR(G129="",J129=""),"",G129*J129)</f>
        <v/>
      </c>
      <c r="L129" s="4" t="n"/>
      <c r="M129" s="4" t="n"/>
    </row>
    <row r="130">
      <c r="A130" s="4" t="n"/>
      <c r="B130" s="4" t="n"/>
      <c r="C130" s="4" t="n"/>
      <c r="D130" s="5" t="n"/>
      <c r="E130" s="5" t="n"/>
      <c r="F130" s="5" t="n"/>
      <c r="G130" s="4">
        <f>IF(B130="","",N(D130)+N(E130)-N(F130))</f>
        <v/>
      </c>
      <c r="H130" s="5" t="n"/>
      <c r="I130" s="4">
        <f>IF(OR(B130="",H130=""),"",IF(G130&lt;=H130,"발주 필요","정상"))</f>
        <v/>
      </c>
      <c r="J130" s="6" t="n"/>
      <c r="K130" s="6">
        <f>IF(OR(G130="",J130=""),"",G130*J130)</f>
        <v/>
      </c>
      <c r="L130" s="4" t="n"/>
      <c r="M130" s="4" t="n"/>
    </row>
    <row r="131">
      <c r="A131" s="4" t="n"/>
      <c r="B131" s="4" t="n"/>
      <c r="C131" s="4" t="n"/>
      <c r="D131" s="5" t="n"/>
      <c r="E131" s="5" t="n"/>
      <c r="F131" s="5" t="n"/>
      <c r="G131" s="4">
        <f>IF(B131="","",N(D131)+N(E131)-N(F131))</f>
        <v/>
      </c>
      <c r="H131" s="5" t="n"/>
      <c r="I131" s="4">
        <f>IF(OR(B131="",H131=""),"",IF(G131&lt;=H131,"발주 필요","정상"))</f>
        <v/>
      </c>
      <c r="J131" s="6" t="n"/>
      <c r="K131" s="6">
        <f>IF(OR(G131="",J131=""),"",G131*J131)</f>
        <v/>
      </c>
      <c r="L131" s="4" t="n"/>
      <c r="M131" s="4" t="n"/>
    </row>
    <row r="132">
      <c r="A132" s="4" t="n"/>
      <c r="B132" s="4" t="n"/>
      <c r="C132" s="4" t="n"/>
      <c r="D132" s="5" t="n"/>
      <c r="E132" s="5" t="n"/>
      <c r="F132" s="5" t="n"/>
      <c r="G132" s="4">
        <f>IF(B132="","",N(D132)+N(E132)-N(F132))</f>
        <v/>
      </c>
      <c r="H132" s="5" t="n"/>
      <c r="I132" s="4">
        <f>IF(OR(B132="",H132=""),"",IF(G132&lt;=H132,"발주 필요","정상"))</f>
        <v/>
      </c>
      <c r="J132" s="6" t="n"/>
      <c r="K132" s="6">
        <f>IF(OR(G132="",J132=""),"",G132*J132)</f>
        <v/>
      </c>
      <c r="L132" s="4" t="n"/>
      <c r="M132" s="4" t="n"/>
    </row>
    <row r="133">
      <c r="A133" s="4" t="n"/>
      <c r="B133" s="4" t="n"/>
      <c r="C133" s="4" t="n"/>
      <c r="D133" s="5" t="n"/>
      <c r="E133" s="5" t="n"/>
      <c r="F133" s="5" t="n"/>
      <c r="G133" s="4">
        <f>IF(B133="","",N(D133)+N(E133)-N(F133))</f>
        <v/>
      </c>
      <c r="H133" s="5" t="n"/>
      <c r="I133" s="4">
        <f>IF(OR(B133="",H133=""),"",IF(G133&lt;=H133,"발주 필요","정상"))</f>
        <v/>
      </c>
      <c r="J133" s="6" t="n"/>
      <c r="K133" s="6">
        <f>IF(OR(G133="",J133=""),"",G133*J133)</f>
        <v/>
      </c>
      <c r="L133" s="4" t="n"/>
      <c r="M133" s="4" t="n"/>
    </row>
    <row r="134">
      <c r="A134" s="4" t="n"/>
      <c r="B134" s="4" t="n"/>
      <c r="C134" s="4" t="n"/>
      <c r="D134" s="5" t="n"/>
      <c r="E134" s="5" t="n"/>
      <c r="F134" s="5" t="n"/>
      <c r="G134" s="4">
        <f>IF(B134="","",N(D134)+N(E134)-N(F134))</f>
        <v/>
      </c>
      <c r="H134" s="5" t="n"/>
      <c r="I134" s="4">
        <f>IF(OR(B134="",H134=""),"",IF(G134&lt;=H134,"발주 필요","정상"))</f>
        <v/>
      </c>
      <c r="J134" s="6" t="n"/>
      <c r="K134" s="6">
        <f>IF(OR(G134="",J134=""),"",G134*J134)</f>
        <v/>
      </c>
      <c r="L134" s="4" t="n"/>
      <c r="M134" s="4" t="n"/>
    </row>
    <row r="135">
      <c r="A135" s="4" t="n"/>
      <c r="B135" s="4" t="n"/>
      <c r="C135" s="4" t="n"/>
      <c r="D135" s="5" t="n"/>
      <c r="E135" s="5" t="n"/>
      <c r="F135" s="5" t="n"/>
      <c r="G135" s="4">
        <f>IF(B135="","",N(D135)+N(E135)-N(F135))</f>
        <v/>
      </c>
      <c r="H135" s="5" t="n"/>
      <c r="I135" s="4">
        <f>IF(OR(B135="",H135=""),"",IF(G135&lt;=H135,"발주 필요","정상"))</f>
        <v/>
      </c>
      <c r="J135" s="6" t="n"/>
      <c r="K135" s="6">
        <f>IF(OR(G135="",J135=""),"",G135*J135)</f>
        <v/>
      </c>
      <c r="L135" s="4" t="n"/>
      <c r="M135" s="4" t="n"/>
    </row>
    <row r="136">
      <c r="A136" s="4" t="n"/>
      <c r="B136" s="4" t="n"/>
      <c r="C136" s="4" t="n"/>
      <c r="D136" s="5" t="n"/>
      <c r="E136" s="5" t="n"/>
      <c r="F136" s="5" t="n"/>
      <c r="G136" s="4">
        <f>IF(B136="","",N(D136)+N(E136)-N(F136))</f>
        <v/>
      </c>
      <c r="H136" s="5" t="n"/>
      <c r="I136" s="4">
        <f>IF(OR(B136="",H136=""),"",IF(G136&lt;=H136,"발주 필요","정상"))</f>
        <v/>
      </c>
      <c r="J136" s="6" t="n"/>
      <c r="K136" s="6">
        <f>IF(OR(G136="",J136=""),"",G136*J136)</f>
        <v/>
      </c>
      <c r="L136" s="4" t="n"/>
      <c r="M136" s="4" t="n"/>
    </row>
    <row r="137">
      <c r="A137" s="4" t="n"/>
      <c r="B137" s="4" t="n"/>
      <c r="C137" s="4" t="n"/>
      <c r="D137" s="5" t="n"/>
      <c r="E137" s="5" t="n"/>
      <c r="F137" s="5" t="n"/>
      <c r="G137" s="4">
        <f>IF(B137="","",N(D137)+N(E137)-N(F137))</f>
        <v/>
      </c>
      <c r="H137" s="5" t="n"/>
      <c r="I137" s="4">
        <f>IF(OR(B137="",H137=""),"",IF(G137&lt;=H137,"발주 필요","정상"))</f>
        <v/>
      </c>
      <c r="J137" s="6" t="n"/>
      <c r="K137" s="6">
        <f>IF(OR(G137="",J137=""),"",G137*J137)</f>
        <v/>
      </c>
      <c r="L137" s="4" t="n"/>
      <c r="M137" s="4" t="n"/>
    </row>
    <row r="138">
      <c r="A138" s="4" t="n"/>
      <c r="B138" s="4" t="n"/>
      <c r="C138" s="4" t="n"/>
      <c r="D138" s="5" t="n"/>
      <c r="E138" s="5" t="n"/>
      <c r="F138" s="5" t="n"/>
      <c r="G138" s="4">
        <f>IF(B138="","",N(D138)+N(E138)-N(F138))</f>
        <v/>
      </c>
      <c r="H138" s="5" t="n"/>
      <c r="I138" s="4">
        <f>IF(OR(B138="",H138=""),"",IF(G138&lt;=H138,"발주 필요","정상"))</f>
        <v/>
      </c>
      <c r="J138" s="6" t="n"/>
      <c r="K138" s="6">
        <f>IF(OR(G138="",J138=""),"",G138*J138)</f>
        <v/>
      </c>
      <c r="L138" s="4" t="n"/>
      <c r="M138" s="4" t="n"/>
    </row>
    <row r="139">
      <c r="A139" s="4" t="n"/>
      <c r="B139" s="4" t="n"/>
      <c r="C139" s="4" t="n"/>
      <c r="D139" s="5" t="n"/>
      <c r="E139" s="5" t="n"/>
      <c r="F139" s="5" t="n"/>
      <c r="G139" s="4">
        <f>IF(B139="","",N(D139)+N(E139)-N(F139))</f>
        <v/>
      </c>
      <c r="H139" s="5" t="n"/>
      <c r="I139" s="4">
        <f>IF(OR(B139="",H139=""),"",IF(G139&lt;=H139,"발주 필요","정상"))</f>
        <v/>
      </c>
      <c r="J139" s="6" t="n"/>
      <c r="K139" s="6">
        <f>IF(OR(G139="",J139=""),"",G139*J139)</f>
        <v/>
      </c>
      <c r="L139" s="4" t="n"/>
      <c r="M139" s="4" t="n"/>
    </row>
    <row r="140">
      <c r="A140" s="4" t="n"/>
      <c r="B140" s="4" t="n"/>
      <c r="C140" s="4" t="n"/>
      <c r="D140" s="5" t="n"/>
      <c r="E140" s="5" t="n"/>
      <c r="F140" s="5" t="n"/>
      <c r="G140" s="4">
        <f>IF(B140="","",N(D140)+N(E140)-N(F140))</f>
        <v/>
      </c>
      <c r="H140" s="5" t="n"/>
      <c r="I140" s="4">
        <f>IF(OR(B140="",H140=""),"",IF(G140&lt;=H140,"발주 필요","정상"))</f>
        <v/>
      </c>
      <c r="J140" s="6" t="n"/>
      <c r="K140" s="6">
        <f>IF(OR(G140="",J140=""),"",G140*J140)</f>
        <v/>
      </c>
      <c r="L140" s="4" t="n"/>
      <c r="M140" s="4" t="n"/>
    </row>
    <row r="141">
      <c r="A141" s="4" t="n"/>
      <c r="B141" s="4" t="n"/>
      <c r="C141" s="4" t="n"/>
      <c r="D141" s="5" t="n"/>
      <c r="E141" s="5" t="n"/>
      <c r="F141" s="5" t="n"/>
      <c r="G141" s="4">
        <f>IF(B141="","",N(D141)+N(E141)-N(F141))</f>
        <v/>
      </c>
      <c r="H141" s="5" t="n"/>
      <c r="I141" s="4">
        <f>IF(OR(B141="",H141=""),"",IF(G141&lt;=H141,"발주 필요","정상"))</f>
        <v/>
      </c>
      <c r="J141" s="6" t="n"/>
      <c r="K141" s="6">
        <f>IF(OR(G141="",J141=""),"",G141*J141)</f>
        <v/>
      </c>
      <c r="L141" s="4" t="n"/>
      <c r="M141" s="4" t="n"/>
    </row>
    <row r="142">
      <c r="A142" s="4" t="n"/>
      <c r="B142" s="4" t="n"/>
      <c r="C142" s="4" t="n"/>
      <c r="D142" s="5" t="n"/>
      <c r="E142" s="5" t="n"/>
      <c r="F142" s="5" t="n"/>
      <c r="G142" s="4">
        <f>IF(B142="","",N(D142)+N(E142)-N(F142))</f>
        <v/>
      </c>
      <c r="H142" s="5" t="n"/>
      <c r="I142" s="4">
        <f>IF(OR(B142="",H142=""),"",IF(G142&lt;=H142,"발주 필요","정상"))</f>
        <v/>
      </c>
      <c r="J142" s="6" t="n"/>
      <c r="K142" s="6">
        <f>IF(OR(G142="",J142=""),"",G142*J142)</f>
        <v/>
      </c>
      <c r="L142" s="4" t="n"/>
      <c r="M142" s="4" t="n"/>
    </row>
    <row r="143">
      <c r="A143" s="4" t="n"/>
      <c r="B143" s="4" t="n"/>
      <c r="C143" s="4" t="n"/>
      <c r="D143" s="5" t="n"/>
      <c r="E143" s="5" t="n"/>
      <c r="F143" s="5" t="n"/>
      <c r="G143" s="4">
        <f>IF(B143="","",N(D143)+N(E143)-N(F143))</f>
        <v/>
      </c>
      <c r="H143" s="5" t="n"/>
      <c r="I143" s="4">
        <f>IF(OR(B143="",H143=""),"",IF(G143&lt;=H143,"발주 필요","정상"))</f>
        <v/>
      </c>
      <c r="J143" s="6" t="n"/>
      <c r="K143" s="6">
        <f>IF(OR(G143="",J143=""),"",G143*J143)</f>
        <v/>
      </c>
      <c r="L143" s="4" t="n"/>
      <c r="M143" s="4" t="n"/>
    </row>
    <row r="144">
      <c r="A144" s="4" t="n"/>
      <c r="B144" s="4" t="n"/>
      <c r="C144" s="4" t="n"/>
      <c r="D144" s="5" t="n"/>
      <c r="E144" s="5" t="n"/>
      <c r="F144" s="5" t="n"/>
      <c r="G144" s="4">
        <f>IF(B144="","",N(D144)+N(E144)-N(F144))</f>
        <v/>
      </c>
      <c r="H144" s="5" t="n"/>
      <c r="I144" s="4">
        <f>IF(OR(B144="",H144=""),"",IF(G144&lt;=H144,"발주 필요","정상"))</f>
        <v/>
      </c>
      <c r="J144" s="6" t="n"/>
      <c r="K144" s="6">
        <f>IF(OR(G144="",J144=""),"",G144*J144)</f>
        <v/>
      </c>
      <c r="L144" s="4" t="n"/>
      <c r="M144" s="4" t="n"/>
    </row>
    <row r="145">
      <c r="A145" s="4" t="n"/>
      <c r="B145" s="4" t="n"/>
      <c r="C145" s="4" t="n"/>
      <c r="D145" s="5" t="n"/>
      <c r="E145" s="5" t="n"/>
      <c r="F145" s="5" t="n"/>
      <c r="G145" s="4">
        <f>IF(B145="","",N(D145)+N(E145)-N(F145))</f>
        <v/>
      </c>
      <c r="H145" s="5" t="n"/>
      <c r="I145" s="4">
        <f>IF(OR(B145="",H145=""),"",IF(G145&lt;=H145,"발주 필요","정상"))</f>
        <v/>
      </c>
      <c r="J145" s="6" t="n"/>
      <c r="K145" s="6">
        <f>IF(OR(G145="",J145=""),"",G145*J145)</f>
        <v/>
      </c>
      <c r="L145" s="4" t="n"/>
      <c r="M145" s="4" t="n"/>
    </row>
    <row r="146">
      <c r="A146" s="4" t="n"/>
      <c r="B146" s="4" t="n"/>
      <c r="C146" s="4" t="n"/>
      <c r="D146" s="5" t="n"/>
      <c r="E146" s="5" t="n"/>
      <c r="F146" s="5" t="n"/>
      <c r="G146" s="4">
        <f>IF(B146="","",N(D146)+N(E146)-N(F146))</f>
        <v/>
      </c>
      <c r="H146" s="5" t="n"/>
      <c r="I146" s="4">
        <f>IF(OR(B146="",H146=""),"",IF(G146&lt;=H146,"발주 필요","정상"))</f>
        <v/>
      </c>
      <c r="J146" s="6" t="n"/>
      <c r="K146" s="6">
        <f>IF(OR(G146="",J146=""),"",G146*J146)</f>
        <v/>
      </c>
      <c r="L146" s="4" t="n"/>
      <c r="M146" s="4" t="n"/>
    </row>
    <row r="147">
      <c r="A147" s="4" t="n"/>
      <c r="B147" s="4" t="n"/>
      <c r="C147" s="4" t="n"/>
      <c r="D147" s="5" t="n"/>
      <c r="E147" s="5" t="n"/>
      <c r="F147" s="5" t="n"/>
      <c r="G147" s="4">
        <f>IF(B147="","",N(D147)+N(E147)-N(F147))</f>
        <v/>
      </c>
      <c r="H147" s="5" t="n"/>
      <c r="I147" s="4">
        <f>IF(OR(B147="",H147=""),"",IF(G147&lt;=H147,"발주 필요","정상"))</f>
        <v/>
      </c>
      <c r="J147" s="6" t="n"/>
      <c r="K147" s="6">
        <f>IF(OR(G147="",J147=""),"",G147*J147)</f>
        <v/>
      </c>
      <c r="L147" s="4" t="n"/>
      <c r="M147" s="4" t="n"/>
    </row>
    <row r="148">
      <c r="A148" s="4" t="n"/>
      <c r="B148" s="4" t="n"/>
      <c r="C148" s="4" t="n"/>
      <c r="D148" s="5" t="n"/>
      <c r="E148" s="5" t="n"/>
      <c r="F148" s="5" t="n"/>
      <c r="G148" s="4">
        <f>IF(B148="","",N(D148)+N(E148)-N(F148))</f>
        <v/>
      </c>
      <c r="H148" s="5" t="n"/>
      <c r="I148" s="4">
        <f>IF(OR(B148="",H148=""),"",IF(G148&lt;=H148,"발주 필요","정상"))</f>
        <v/>
      </c>
      <c r="J148" s="6" t="n"/>
      <c r="K148" s="6">
        <f>IF(OR(G148="",J148=""),"",G148*J148)</f>
        <v/>
      </c>
      <c r="L148" s="4" t="n"/>
      <c r="M148" s="4" t="n"/>
    </row>
    <row r="149">
      <c r="A149" s="4" t="n"/>
      <c r="B149" s="4" t="n"/>
      <c r="C149" s="4" t="n"/>
      <c r="D149" s="5" t="n"/>
      <c r="E149" s="5" t="n"/>
      <c r="F149" s="5" t="n"/>
      <c r="G149" s="4">
        <f>IF(B149="","",N(D149)+N(E149)-N(F149))</f>
        <v/>
      </c>
      <c r="H149" s="5" t="n"/>
      <c r="I149" s="4">
        <f>IF(OR(B149="",H149=""),"",IF(G149&lt;=H149,"발주 필요","정상"))</f>
        <v/>
      </c>
      <c r="J149" s="6" t="n"/>
      <c r="K149" s="6">
        <f>IF(OR(G149="",J149=""),"",G149*J149)</f>
        <v/>
      </c>
      <c r="L149" s="4" t="n"/>
      <c r="M149" s="4" t="n"/>
    </row>
    <row r="150">
      <c r="A150" s="4" t="n"/>
      <c r="B150" s="4" t="n"/>
      <c r="C150" s="4" t="n"/>
      <c r="D150" s="5" t="n"/>
      <c r="E150" s="5" t="n"/>
      <c r="F150" s="5" t="n"/>
      <c r="G150" s="4">
        <f>IF(B150="","",N(D150)+N(E150)-N(F150))</f>
        <v/>
      </c>
      <c r="H150" s="5" t="n"/>
      <c r="I150" s="4">
        <f>IF(OR(B150="",H150=""),"",IF(G150&lt;=H150,"발주 필요","정상"))</f>
        <v/>
      </c>
      <c r="J150" s="6" t="n"/>
      <c r="K150" s="6">
        <f>IF(OR(G150="",J150=""),"",G150*J150)</f>
        <v/>
      </c>
      <c r="L150" s="4" t="n"/>
      <c r="M150" s="4" t="n"/>
    </row>
    <row r="151">
      <c r="A151" s="4" t="n"/>
      <c r="B151" s="4" t="n"/>
      <c r="C151" s="4" t="n"/>
      <c r="D151" s="5" t="n"/>
      <c r="E151" s="5" t="n"/>
      <c r="F151" s="5" t="n"/>
      <c r="G151" s="4">
        <f>IF(B151="","",N(D151)+N(E151)-N(F151))</f>
        <v/>
      </c>
      <c r="H151" s="5" t="n"/>
      <c r="I151" s="4">
        <f>IF(OR(B151="",H151=""),"",IF(G151&lt;=H151,"발주 필요","정상"))</f>
        <v/>
      </c>
      <c r="J151" s="6" t="n"/>
      <c r="K151" s="6">
        <f>IF(OR(G151="",J151=""),"",G151*J151)</f>
        <v/>
      </c>
      <c r="L151" s="4" t="n"/>
      <c r="M151" s="4" t="n"/>
    </row>
    <row r="152">
      <c r="A152" s="4" t="n"/>
      <c r="B152" s="4" t="n"/>
      <c r="C152" s="4" t="n"/>
      <c r="D152" s="5" t="n"/>
      <c r="E152" s="5" t="n"/>
      <c r="F152" s="5" t="n"/>
      <c r="G152" s="4">
        <f>IF(B152="","",N(D152)+N(E152)-N(F152))</f>
        <v/>
      </c>
      <c r="H152" s="5" t="n"/>
      <c r="I152" s="4">
        <f>IF(OR(B152="",H152=""),"",IF(G152&lt;=H152,"발주 필요","정상"))</f>
        <v/>
      </c>
      <c r="J152" s="6" t="n"/>
      <c r="K152" s="6">
        <f>IF(OR(G152="",J152=""),"",G152*J152)</f>
        <v/>
      </c>
      <c r="L152" s="4" t="n"/>
      <c r="M152" s="4" t="n"/>
    </row>
    <row r="153">
      <c r="A153" s="4" t="n"/>
      <c r="B153" s="4" t="n"/>
      <c r="C153" s="4" t="n"/>
      <c r="D153" s="5" t="n"/>
      <c r="E153" s="5" t="n"/>
      <c r="F153" s="5" t="n"/>
      <c r="G153" s="4">
        <f>IF(B153="","",N(D153)+N(E153)-N(F153))</f>
        <v/>
      </c>
      <c r="H153" s="5" t="n"/>
      <c r="I153" s="4">
        <f>IF(OR(B153="",H153=""),"",IF(G153&lt;=H153,"발주 필요","정상"))</f>
        <v/>
      </c>
      <c r="J153" s="6" t="n"/>
      <c r="K153" s="6">
        <f>IF(OR(G153="",J153=""),"",G153*J153)</f>
        <v/>
      </c>
      <c r="L153" s="4" t="n"/>
      <c r="M153" s="4" t="n"/>
    </row>
    <row r="154">
      <c r="A154" s="4" t="n"/>
      <c r="B154" s="4" t="n"/>
      <c r="C154" s="4" t="n"/>
      <c r="D154" s="5" t="n"/>
      <c r="E154" s="5" t="n"/>
      <c r="F154" s="5" t="n"/>
      <c r="G154" s="4">
        <f>IF(B154="","",N(D154)+N(E154)-N(F154))</f>
        <v/>
      </c>
      <c r="H154" s="5" t="n"/>
      <c r="I154" s="4">
        <f>IF(OR(B154="",H154=""),"",IF(G154&lt;=H154,"발주 필요","정상"))</f>
        <v/>
      </c>
      <c r="J154" s="6" t="n"/>
      <c r="K154" s="6">
        <f>IF(OR(G154="",J154=""),"",G154*J154)</f>
        <v/>
      </c>
      <c r="L154" s="4" t="n"/>
      <c r="M154" s="4" t="n"/>
    </row>
    <row r="155">
      <c r="A155" s="4" t="n"/>
      <c r="B155" s="4" t="n"/>
      <c r="C155" s="4" t="n"/>
      <c r="D155" s="5" t="n"/>
      <c r="E155" s="5" t="n"/>
      <c r="F155" s="5" t="n"/>
      <c r="G155" s="4">
        <f>IF(B155="","",N(D155)+N(E155)-N(F155))</f>
        <v/>
      </c>
      <c r="H155" s="5" t="n"/>
      <c r="I155" s="4">
        <f>IF(OR(B155="",H155=""),"",IF(G155&lt;=H155,"발주 필요","정상"))</f>
        <v/>
      </c>
      <c r="J155" s="6" t="n"/>
      <c r="K155" s="6">
        <f>IF(OR(G155="",J155=""),"",G155*J155)</f>
        <v/>
      </c>
      <c r="L155" s="4" t="n"/>
      <c r="M155" s="4" t="n"/>
    </row>
    <row r="156">
      <c r="A156" s="4" t="n"/>
      <c r="B156" s="4" t="n"/>
      <c r="C156" s="4" t="n"/>
      <c r="D156" s="5" t="n"/>
      <c r="E156" s="5" t="n"/>
      <c r="F156" s="5" t="n"/>
      <c r="G156" s="4">
        <f>IF(B156="","",N(D156)+N(E156)-N(F156))</f>
        <v/>
      </c>
      <c r="H156" s="5" t="n"/>
      <c r="I156" s="4">
        <f>IF(OR(B156="",H156=""),"",IF(G156&lt;=H156,"발주 필요","정상"))</f>
        <v/>
      </c>
      <c r="J156" s="6" t="n"/>
      <c r="K156" s="6">
        <f>IF(OR(G156="",J156=""),"",G156*J156)</f>
        <v/>
      </c>
      <c r="L156" s="4" t="n"/>
      <c r="M156" s="4" t="n"/>
    </row>
    <row r="157">
      <c r="A157" s="4" t="n"/>
      <c r="B157" s="4" t="n"/>
      <c r="C157" s="4" t="n"/>
      <c r="D157" s="5" t="n"/>
      <c r="E157" s="5" t="n"/>
      <c r="F157" s="5" t="n"/>
      <c r="G157" s="4">
        <f>IF(B157="","",N(D157)+N(E157)-N(F157))</f>
        <v/>
      </c>
      <c r="H157" s="5" t="n"/>
      <c r="I157" s="4">
        <f>IF(OR(B157="",H157=""),"",IF(G157&lt;=H157,"발주 필요","정상"))</f>
        <v/>
      </c>
      <c r="J157" s="6" t="n"/>
      <c r="K157" s="6">
        <f>IF(OR(G157="",J157=""),"",G157*J157)</f>
        <v/>
      </c>
      <c r="L157" s="4" t="n"/>
      <c r="M157" s="4" t="n"/>
    </row>
    <row r="158">
      <c r="A158" s="4" t="n"/>
      <c r="B158" s="4" t="n"/>
      <c r="C158" s="4" t="n"/>
      <c r="D158" s="5" t="n"/>
      <c r="E158" s="5" t="n"/>
      <c r="F158" s="5" t="n"/>
      <c r="G158" s="4">
        <f>IF(B158="","",N(D158)+N(E158)-N(F158))</f>
        <v/>
      </c>
      <c r="H158" s="5" t="n"/>
      <c r="I158" s="4">
        <f>IF(OR(B158="",H158=""),"",IF(G158&lt;=H158,"발주 필요","정상"))</f>
        <v/>
      </c>
      <c r="J158" s="6" t="n"/>
      <c r="K158" s="6">
        <f>IF(OR(G158="",J158=""),"",G158*J158)</f>
        <v/>
      </c>
      <c r="L158" s="4" t="n"/>
      <c r="M158" s="4" t="n"/>
    </row>
    <row r="159">
      <c r="A159" s="4" t="n"/>
      <c r="B159" s="4" t="n"/>
      <c r="C159" s="4" t="n"/>
      <c r="D159" s="5" t="n"/>
      <c r="E159" s="5" t="n"/>
      <c r="F159" s="5" t="n"/>
      <c r="G159" s="4">
        <f>IF(B159="","",N(D159)+N(E159)-N(F159))</f>
        <v/>
      </c>
      <c r="H159" s="5" t="n"/>
      <c r="I159" s="4">
        <f>IF(OR(B159="",H159=""),"",IF(G159&lt;=H159,"발주 필요","정상"))</f>
        <v/>
      </c>
      <c r="J159" s="6" t="n"/>
      <c r="K159" s="6">
        <f>IF(OR(G159="",J159=""),"",G159*J159)</f>
        <v/>
      </c>
      <c r="L159" s="4" t="n"/>
      <c r="M159" s="4" t="n"/>
    </row>
    <row r="160">
      <c r="A160" s="4" t="n"/>
      <c r="B160" s="4" t="n"/>
      <c r="C160" s="4" t="n"/>
      <c r="D160" s="5" t="n"/>
      <c r="E160" s="5" t="n"/>
      <c r="F160" s="5" t="n"/>
      <c r="G160" s="4">
        <f>IF(B160="","",N(D160)+N(E160)-N(F160))</f>
        <v/>
      </c>
      <c r="H160" s="5" t="n"/>
      <c r="I160" s="4">
        <f>IF(OR(B160="",H160=""),"",IF(G160&lt;=H160,"발주 필요","정상"))</f>
        <v/>
      </c>
      <c r="J160" s="6" t="n"/>
      <c r="K160" s="6">
        <f>IF(OR(G160="",J160=""),"",G160*J160)</f>
        <v/>
      </c>
      <c r="L160" s="4" t="n"/>
      <c r="M160" s="4" t="n"/>
    </row>
    <row r="161">
      <c r="A161" s="4" t="n"/>
      <c r="B161" s="4" t="n"/>
      <c r="C161" s="4" t="n"/>
      <c r="D161" s="5" t="n"/>
      <c r="E161" s="5" t="n"/>
      <c r="F161" s="5" t="n"/>
      <c r="G161" s="4">
        <f>IF(B161="","",N(D161)+N(E161)-N(F161))</f>
        <v/>
      </c>
      <c r="H161" s="5" t="n"/>
      <c r="I161" s="4">
        <f>IF(OR(B161="",H161=""),"",IF(G161&lt;=H161,"발주 필요","정상"))</f>
        <v/>
      </c>
      <c r="J161" s="6" t="n"/>
      <c r="K161" s="6">
        <f>IF(OR(G161="",J161=""),"",G161*J161)</f>
        <v/>
      </c>
      <c r="L161" s="4" t="n"/>
      <c r="M161" s="4" t="n"/>
    </row>
    <row r="162">
      <c r="A162" s="4" t="n"/>
      <c r="B162" s="4" t="n"/>
      <c r="C162" s="4" t="n"/>
      <c r="D162" s="5" t="n"/>
      <c r="E162" s="5" t="n"/>
      <c r="F162" s="5" t="n"/>
      <c r="G162" s="4">
        <f>IF(B162="","",N(D162)+N(E162)-N(F162))</f>
        <v/>
      </c>
      <c r="H162" s="5" t="n"/>
      <c r="I162" s="4">
        <f>IF(OR(B162="",H162=""),"",IF(G162&lt;=H162,"발주 필요","정상"))</f>
        <v/>
      </c>
      <c r="J162" s="6" t="n"/>
      <c r="K162" s="6">
        <f>IF(OR(G162="",J162=""),"",G162*J162)</f>
        <v/>
      </c>
      <c r="L162" s="4" t="n"/>
      <c r="M162" s="4" t="n"/>
    </row>
    <row r="163">
      <c r="A163" s="4" t="n"/>
      <c r="B163" s="4" t="n"/>
      <c r="C163" s="4" t="n"/>
      <c r="D163" s="5" t="n"/>
      <c r="E163" s="5" t="n"/>
      <c r="F163" s="5" t="n"/>
      <c r="G163" s="4">
        <f>IF(B163="","",N(D163)+N(E163)-N(F163))</f>
        <v/>
      </c>
      <c r="H163" s="5" t="n"/>
      <c r="I163" s="4">
        <f>IF(OR(B163="",H163=""),"",IF(G163&lt;=H163,"발주 필요","정상"))</f>
        <v/>
      </c>
      <c r="J163" s="6" t="n"/>
      <c r="K163" s="6">
        <f>IF(OR(G163="",J163=""),"",G163*J163)</f>
        <v/>
      </c>
      <c r="L163" s="4" t="n"/>
      <c r="M163" s="4" t="n"/>
    </row>
    <row r="164">
      <c r="A164" s="4" t="n"/>
      <c r="B164" s="4" t="n"/>
      <c r="C164" s="4" t="n"/>
      <c r="D164" s="5" t="n"/>
      <c r="E164" s="5" t="n"/>
      <c r="F164" s="5" t="n"/>
      <c r="G164" s="4">
        <f>IF(B164="","",N(D164)+N(E164)-N(F164))</f>
        <v/>
      </c>
      <c r="H164" s="5" t="n"/>
      <c r="I164" s="4">
        <f>IF(OR(B164="",H164=""),"",IF(G164&lt;=H164,"발주 필요","정상"))</f>
        <v/>
      </c>
      <c r="J164" s="6" t="n"/>
      <c r="K164" s="6">
        <f>IF(OR(G164="",J164=""),"",G164*J164)</f>
        <v/>
      </c>
      <c r="L164" s="4" t="n"/>
      <c r="M164" s="4" t="n"/>
    </row>
    <row r="165">
      <c r="A165" s="4" t="n"/>
      <c r="B165" s="4" t="n"/>
      <c r="C165" s="4" t="n"/>
      <c r="D165" s="5" t="n"/>
      <c r="E165" s="5" t="n"/>
      <c r="F165" s="5" t="n"/>
      <c r="G165" s="4">
        <f>IF(B165="","",N(D165)+N(E165)-N(F165))</f>
        <v/>
      </c>
      <c r="H165" s="5" t="n"/>
      <c r="I165" s="4">
        <f>IF(OR(B165="",H165=""),"",IF(G165&lt;=H165,"발주 필요","정상"))</f>
        <v/>
      </c>
      <c r="J165" s="6" t="n"/>
      <c r="K165" s="6">
        <f>IF(OR(G165="",J165=""),"",G165*J165)</f>
        <v/>
      </c>
      <c r="L165" s="4" t="n"/>
      <c r="M165" s="4" t="n"/>
    </row>
    <row r="166">
      <c r="A166" s="4" t="n"/>
      <c r="B166" s="4" t="n"/>
      <c r="C166" s="4" t="n"/>
      <c r="D166" s="5" t="n"/>
      <c r="E166" s="5" t="n"/>
      <c r="F166" s="5" t="n"/>
      <c r="G166" s="4">
        <f>IF(B166="","",N(D166)+N(E166)-N(F166))</f>
        <v/>
      </c>
      <c r="H166" s="5" t="n"/>
      <c r="I166" s="4">
        <f>IF(OR(B166="",H166=""),"",IF(G166&lt;=H166,"발주 필요","정상"))</f>
        <v/>
      </c>
      <c r="J166" s="6" t="n"/>
      <c r="K166" s="6">
        <f>IF(OR(G166="",J166=""),"",G166*J166)</f>
        <v/>
      </c>
      <c r="L166" s="4" t="n"/>
      <c r="M166" s="4" t="n"/>
    </row>
    <row r="167">
      <c r="A167" s="4" t="n"/>
      <c r="B167" s="4" t="n"/>
      <c r="C167" s="4" t="n"/>
      <c r="D167" s="5" t="n"/>
      <c r="E167" s="5" t="n"/>
      <c r="F167" s="5" t="n"/>
      <c r="G167" s="4">
        <f>IF(B167="","",N(D167)+N(E167)-N(F167))</f>
        <v/>
      </c>
      <c r="H167" s="5" t="n"/>
      <c r="I167" s="4">
        <f>IF(OR(B167="",H167=""),"",IF(G167&lt;=H167,"발주 필요","정상"))</f>
        <v/>
      </c>
      <c r="J167" s="6" t="n"/>
      <c r="K167" s="6">
        <f>IF(OR(G167="",J167=""),"",G167*J167)</f>
        <v/>
      </c>
      <c r="L167" s="4" t="n"/>
      <c r="M167" s="4" t="n"/>
    </row>
    <row r="168">
      <c r="A168" s="4" t="n"/>
      <c r="B168" s="4" t="n"/>
      <c r="C168" s="4" t="n"/>
      <c r="D168" s="5" t="n"/>
      <c r="E168" s="5" t="n"/>
      <c r="F168" s="5" t="n"/>
      <c r="G168" s="4">
        <f>IF(B168="","",N(D168)+N(E168)-N(F168))</f>
        <v/>
      </c>
      <c r="H168" s="5" t="n"/>
      <c r="I168" s="4">
        <f>IF(OR(B168="",H168=""),"",IF(G168&lt;=H168,"발주 필요","정상"))</f>
        <v/>
      </c>
      <c r="J168" s="6" t="n"/>
      <c r="K168" s="6">
        <f>IF(OR(G168="",J168=""),"",G168*J168)</f>
        <v/>
      </c>
      <c r="L168" s="4" t="n"/>
      <c r="M168" s="4" t="n"/>
    </row>
    <row r="169">
      <c r="A169" s="4" t="n"/>
      <c r="B169" s="4" t="n"/>
      <c r="C169" s="4" t="n"/>
      <c r="D169" s="5" t="n"/>
      <c r="E169" s="5" t="n"/>
      <c r="F169" s="5" t="n"/>
      <c r="G169" s="4">
        <f>IF(B169="","",N(D169)+N(E169)-N(F169))</f>
        <v/>
      </c>
      <c r="H169" s="5" t="n"/>
      <c r="I169" s="4">
        <f>IF(OR(B169="",H169=""),"",IF(G169&lt;=H169,"발주 필요","정상"))</f>
        <v/>
      </c>
      <c r="J169" s="6" t="n"/>
      <c r="K169" s="6">
        <f>IF(OR(G169="",J169=""),"",G169*J169)</f>
        <v/>
      </c>
      <c r="L169" s="4" t="n"/>
      <c r="M169" s="4" t="n"/>
    </row>
    <row r="170">
      <c r="A170" s="4" t="n"/>
      <c r="B170" s="4" t="n"/>
      <c r="C170" s="4" t="n"/>
      <c r="D170" s="5" t="n"/>
      <c r="E170" s="5" t="n"/>
      <c r="F170" s="5" t="n"/>
      <c r="G170" s="4">
        <f>IF(B170="","",N(D170)+N(E170)-N(F170))</f>
        <v/>
      </c>
      <c r="H170" s="5" t="n"/>
      <c r="I170" s="4">
        <f>IF(OR(B170="",H170=""),"",IF(G170&lt;=H170,"발주 필요","정상"))</f>
        <v/>
      </c>
      <c r="J170" s="6" t="n"/>
      <c r="K170" s="6">
        <f>IF(OR(G170="",J170=""),"",G170*J170)</f>
        <v/>
      </c>
      <c r="L170" s="4" t="n"/>
      <c r="M170" s="4" t="n"/>
    </row>
    <row r="171">
      <c r="A171" s="4" t="n"/>
      <c r="B171" s="4" t="n"/>
      <c r="C171" s="4" t="n"/>
      <c r="D171" s="5" t="n"/>
      <c r="E171" s="5" t="n"/>
      <c r="F171" s="5" t="n"/>
      <c r="G171" s="4">
        <f>IF(B171="","",N(D171)+N(E171)-N(F171))</f>
        <v/>
      </c>
      <c r="H171" s="5" t="n"/>
      <c r="I171" s="4">
        <f>IF(OR(B171="",H171=""),"",IF(G171&lt;=H171,"발주 필요","정상"))</f>
        <v/>
      </c>
      <c r="J171" s="6" t="n"/>
      <c r="K171" s="6">
        <f>IF(OR(G171="",J171=""),"",G171*J171)</f>
        <v/>
      </c>
      <c r="L171" s="4" t="n"/>
      <c r="M171" s="4" t="n"/>
    </row>
    <row r="172">
      <c r="A172" s="4" t="n"/>
      <c r="B172" s="4" t="n"/>
      <c r="C172" s="4" t="n"/>
      <c r="D172" s="5" t="n"/>
      <c r="E172" s="5" t="n"/>
      <c r="F172" s="5" t="n"/>
      <c r="G172" s="4">
        <f>IF(B172="","",N(D172)+N(E172)-N(F172))</f>
        <v/>
      </c>
      <c r="H172" s="5" t="n"/>
      <c r="I172" s="4">
        <f>IF(OR(B172="",H172=""),"",IF(G172&lt;=H172,"발주 필요","정상"))</f>
        <v/>
      </c>
      <c r="J172" s="6" t="n"/>
      <c r="K172" s="6">
        <f>IF(OR(G172="",J172=""),"",G172*J172)</f>
        <v/>
      </c>
      <c r="L172" s="4" t="n"/>
      <c r="M172" s="4" t="n"/>
    </row>
    <row r="173">
      <c r="A173" s="4" t="n"/>
      <c r="B173" s="4" t="n"/>
      <c r="C173" s="4" t="n"/>
      <c r="D173" s="5" t="n"/>
      <c r="E173" s="5" t="n"/>
      <c r="F173" s="5" t="n"/>
      <c r="G173" s="4">
        <f>IF(B173="","",N(D173)+N(E173)-N(F173))</f>
        <v/>
      </c>
      <c r="H173" s="5" t="n"/>
      <c r="I173" s="4">
        <f>IF(OR(B173="",H173=""),"",IF(G173&lt;=H173,"발주 필요","정상"))</f>
        <v/>
      </c>
      <c r="J173" s="6" t="n"/>
      <c r="K173" s="6">
        <f>IF(OR(G173="",J173=""),"",G173*J173)</f>
        <v/>
      </c>
      <c r="L173" s="4" t="n"/>
      <c r="M173" s="4" t="n"/>
    </row>
    <row r="174">
      <c r="A174" s="4" t="n"/>
      <c r="B174" s="4" t="n"/>
      <c r="C174" s="4" t="n"/>
      <c r="D174" s="5" t="n"/>
      <c r="E174" s="5" t="n"/>
      <c r="F174" s="5" t="n"/>
      <c r="G174" s="4">
        <f>IF(B174="","",N(D174)+N(E174)-N(F174))</f>
        <v/>
      </c>
      <c r="H174" s="5" t="n"/>
      <c r="I174" s="4">
        <f>IF(OR(B174="",H174=""),"",IF(G174&lt;=H174,"발주 필요","정상"))</f>
        <v/>
      </c>
      <c r="J174" s="6" t="n"/>
      <c r="K174" s="6">
        <f>IF(OR(G174="",J174=""),"",G174*J174)</f>
        <v/>
      </c>
      <c r="L174" s="4" t="n"/>
      <c r="M174" s="4" t="n"/>
    </row>
    <row r="175">
      <c r="A175" s="4" t="n"/>
      <c r="B175" s="4" t="n"/>
      <c r="C175" s="4" t="n"/>
      <c r="D175" s="5" t="n"/>
      <c r="E175" s="5" t="n"/>
      <c r="F175" s="5" t="n"/>
      <c r="G175" s="4">
        <f>IF(B175="","",N(D175)+N(E175)-N(F175))</f>
        <v/>
      </c>
      <c r="H175" s="5" t="n"/>
      <c r="I175" s="4">
        <f>IF(OR(B175="",H175=""),"",IF(G175&lt;=H175,"발주 필요","정상"))</f>
        <v/>
      </c>
      <c r="J175" s="6" t="n"/>
      <c r="K175" s="6">
        <f>IF(OR(G175="",J175=""),"",G175*J175)</f>
        <v/>
      </c>
      <c r="L175" s="4" t="n"/>
      <c r="M175" s="4" t="n"/>
    </row>
    <row r="176">
      <c r="A176" s="4" t="n"/>
      <c r="B176" s="4" t="n"/>
      <c r="C176" s="4" t="n"/>
      <c r="D176" s="5" t="n"/>
      <c r="E176" s="5" t="n"/>
      <c r="F176" s="5" t="n"/>
      <c r="G176" s="4">
        <f>IF(B176="","",N(D176)+N(E176)-N(F176))</f>
        <v/>
      </c>
      <c r="H176" s="5" t="n"/>
      <c r="I176" s="4">
        <f>IF(OR(B176="",H176=""),"",IF(G176&lt;=H176,"발주 필요","정상"))</f>
        <v/>
      </c>
      <c r="J176" s="6" t="n"/>
      <c r="K176" s="6">
        <f>IF(OR(G176="",J176=""),"",G176*J176)</f>
        <v/>
      </c>
      <c r="L176" s="4" t="n"/>
      <c r="M176" s="4" t="n"/>
    </row>
    <row r="177">
      <c r="A177" s="4" t="n"/>
      <c r="B177" s="4" t="n"/>
      <c r="C177" s="4" t="n"/>
      <c r="D177" s="5" t="n"/>
      <c r="E177" s="5" t="n"/>
      <c r="F177" s="5" t="n"/>
      <c r="G177" s="4">
        <f>IF(B177="","",N(D177)+N(E177)-N(F177))</f>
        <v/>
      </c>
      <c r="H177" s="5" t="n"/>
      <c r="I177" s="4">
        <f>IF(OR(B177="",H177=""),"",IF(G177&lt;=H177,"발주 필요","정상"))</f>
        <v/>
      </c>
      <c r="J177" s="6" t="n"/>
      <c r="K177" s="6">
        <f>IF(OR(G177="",J177=""),"",G177*J177)</f>
        <v/>
      </c>
      <c r="L177" s="4" t="n"/>
      <c r="M177" s="4" t="n"/>
    </row>
    <row r="178">
      <c r="A178" s="4" t="n"/>
      <c r="B178" s="4" t="n"/>
      <c r="C178" s="4" t="n"/>
      <c r="D178" s="5" t="n"/>
      <c r="E178" s="5" t="n"/>
      <c r="F178" s="5" t="n"/>
      <c r="G178" s="4">
        <f>IF(B178="","",N(D178)+N(E178)-N(F178))</f>
        <v/>
      </c>
      <c r="H178" s="5" t="n"/>
      <c r="I178" s="4">
        <f>IF(OR(B178="",H178=""),"",IF(G178&lt;=H178,"발주 필요","정상"))</f>
        <v/>
      </c>
      <c r="J178" s="6" t="n"/>
      <c r="K178" s="6">
        <f>IF(OR(G178="",J178=""),"",G178*J178)</f>
        <v/>
      </c>
      <c r="L178" s="4" t="n"/>
      <c r="M178" s="4" t="n"/>
    </row>
    <row r="179">
      <c r="A179" s="4" t="n"/>
      <c r="B179" s="4" t="n"/>
      <c r="C179" s="4" t="n"/>
      <c r="D179" s="5" t="n"/>
      <c r="E179" s="5" t="n"/>
      <c r="F179" s="5" t="n"/>
      <c r="G179" s="4">
        <f>IF(B179="","",N(D179)+N(E179)-N(F179))</f>
        <v/>
      </c>
      <c r="H179" s="5" t="n"/>
      <c r="I179" s="4">
        <f>IF(OR(B179="",H179=""),"",IF(G179&lt;=H179,"발주 필요","정상"))</f>
        <v/>
      </c>
      <c r="J179" s="6" t="n"/>
      <c r="K179" s="6">
        <f>IF(OR(G179="",J179=""),"",G179*J179)</f>
        <v/>
      </c>
      <c r="L179" s="4" t="n"/>
      <c r="M179" s="4" t="n"/>
    </row>
    <row r="180">
      <c r="A180" s="4" t="n"/>
      <c r="B180" s="4" t="n"/>
      <c r="C180" s="4" t="n"/>
      <c r="D180" s="5" t="n"/>
      <c r="E180" s="5" t="n"/>
      <c r="F180" s="5" t="n"/>
      <c r="G180" s="4">
        <f>IF(B180="","",N(D180)+N(E180)-N(F180))</f>
        <v/>
      </c>
      <c r="H180" s="5" t="n"/>
      <c r="I180" s="4">
        <f>IF(OR(B180="",H180=""),"",IF(G180&lt;=H180,"발주 필요","정상"))</f>
        <v/>
      </c>
      <c r="J180" s="6" t="n"/>
      <c r="K180" s="6">
        <f>IF(OR(G180="",J180=""),"",G180*J180)</f>
        <v/>
      </c>
      <c r="L180" s="4" t="n"/>
      <c r="M180" s="4" t="n"/>
    </row>
    <row r="181">
      <c r="A181" s="4" t="n"/>
      <c r="B181" s="4" t="n"/>
      <c r="C181" s="4" t="n"/>
      <c r="D181" s="5" t="n"/>
      <c r="E181" s="5" t="n"/>
      <c r="F181" s="5" t="n"/>
      <c r="G181" s="4">
        <f>IF(B181="","",N(D181)+N(E181)-N(F181))</f>
        <v/>
      </c>
      <c r="H181" s="5" t="n"/>
      <c r="I181" s="4">
        <f>IF(OR(B181="",H181=""),"",IF(G181&lt;=H181,"발주 필요","정상"))</f>
        <v/>
      </c>
      <c r="J181" s="6" t="n"/>
      <c r="K181" s="6">
        <f>IF(OR(G181="",J181=""),"",G181*J181)</f>
        <v/>
      </c>
      <c r="L181" s="4" t="n"/>
      <c r="M181" s="4" t="n"/>
    </row>
    <row r="182">
      <c r="A182" s="4" t="n"/>
      <c r="B182" s="4" t="n"/>
      <c r="C182" s="4" t="n"/>
      <c r="D182" s="5" t="n"/>
      <c r="E182" s="5" t="n"/>
      <c r="F182" s="5" t="n"/>
      <c r="G182" s="4">
        <f>IF(B182="","",N(D182)+N(E182)-N(F182))</f>
        <v/>
      </c>
      <c r="H182" s="5" t="n"/>
      <c r="I182" s="4">
        <f>IF(OR(B182="",H182=""),"",IF(G182&lt;=H182,"발주 필요","정상"))</f>
        <v/>
      </c>
      <c r="J182" s="6" t="n"/>
      <c r="K182" s="6">
        <f>IF(OR(G182="",J182=""),"",G182*J182)</f>
        <v/>
      </c>
      <c r="L182" s="4" t="n"/>
      <c r="M182" s="4" t="n"/>
    </row>
    <row r="183">
      <c r="A183" s="4" t="n"/>
      <c r="B183" s="4" t="n"/>
      <c r="C183" s="4" t="n"/>
      <c r="D183" s="5" t="n"/>
      <c r="E183" s="5" t="n"/>
      <c r="F183" s="5" t="n"/>
      <c r="G183" s="4">
        <f>IF(B183="","",N(D183)+N(E183)-N(F183))</f>
        <v/>
      </c>
      <c r="H183" s="5" t="n"/>
      <c r="I183" s="4">
        <f>IF(OR(B183="",H183=""),"",IF(G183&lt;=H183,"발주 필요","정상"))</f>
        <v/>
      </c>
      <c r="J183" s="6" t="n"/>
      <c r="K183" s="6">
        <f>IF(OR(G183="",J183=""),"",G183*J183)</f>
        <v/>
      </c>
      <c r="L183" s="4" t="n"/>
      <c r="M183" s="4" t="n"/>
    </row>
    <row r="184">
      <c r="A184" s="4" t="n"/>
      <c r="B184" s="4" t="n"/>
      <c r="C184" s="4" t="n"/>
      <c r="D184" s="5" t="n"/>
      <c r="E184" s="5" t="n"/>
      <c r="F184" s="5" t="n"/>
      <c r="G184" s="4">
        <f>IF(B184="","",N(D184)+N(E184)-N(F184))</f>
        <v/>
      </c>
      <c r="H184" s="5" t="n"/>
      <c r="I184" s="4">
        <f>IF(OR(B184="",H184=""),"",IF(G184&lt;=H184,"발주 필요","정상"))</f>
        <v/>
      </c>
      <c r="J184" s="6" t="n"/>
      <c r="K184" s="6">
        <f>IF(OR(G184="",J184=""),"",G184*J184)</f>
        <v/>
      </c>
      <c r="L184" s="4" t="n"/>
      <c r="M184" s="4" t="n"/>
    </row>
    <row r="185">
      <c r="A185" s="4" t="n"/>
      <c r="B185" s="4" t="n"/>
      <c r="C185" s="4" t="n"/>
      <c r="D185" s="5" t="n"/>
      <c r="E185" s="5" t="n"/>
      <c r="F185" s="5" t="n"/>
      <c r="G185" s="4">
        <f>IF(B185="","",N(D185)+N(E185)-N(F185))</f>
        <v/>
      </c>
      <c r="H185" s="5" t="n"/>
      <c r="I185" s="4">
        <f>IF(OR(B185="",H185=""),"",IF(G185&lt;=H185,"발주 필요","정상"))</f>
        <v/>
      </c>
      <c r="J185" s="6" t="n"/>
      <c r="K185" s="6">
        <f>IF(OR(G185="",J185=""),"",G185*J185)</f>
        <v/>
      </c>
      <c r="L185" s="4" t="n"/>
      <c r="M185" s="4" t="n"/>
    </row>
    <row r="186">
      <c r="A186" s="4" t="n"/>
      <c r="B186" s="4" t="n"/>
      <c r="C186" s="4" t="n"/>
      <c r="D186" s="5" t="n"/>
      <c r="E186" s="5" t="n"/>
      <c r="F186" s="5" t="n"/>
      <c r="G186" s="4">
        <f>IF(B186="","",N(D186)+N(E186)-N(F186))</f>
        <v/>
      </c>
      <c r="H186" s="5" t="n"/>
      <c r="I186" s="4">
        <f>IF(OR(B186="",H186=""),"",IF(G186&lt;=H186,"발주 필요","정상"))</f>
        <v/>
      </c>
      <c r="J186" s="6" t="n"/>
      <c r="K186" s="6">
        <f>IF(OR(G186="",J186=""),"",G186*J186)</f>
        <v/>
      </c>
      <c r="L186" s="4" t="n"/>
      <c r="M186" s="4" t="n"/>
    </row>
    <row r="187">
      <c r="A187" s="4" t="n"/>
      <c r="B187" s="4" t="n"/>
      <c r="C187" s="4" t="n"/>
      <c r="D187" s="5" t="n"/>
      <c r="E187" s="5" t="n"/>
      <c r="F187" s="5" t="n"/>
      <c r="G187" s="4">
        <f>IF(B187="","",N(D187)+N(E187)-N(F187))</f>
        <v/>
      </c>
      <c r="H187" s="5" t="n"/>
      <c r="I187" s="4">
        <f>IF(OR(B187="",H187=""),"",IF(G187&lt;=H187,"발주 필요","정상"))</f>
        <v/>
      </c>
      <c r="J187" s="6" t="n"/>
      <c r="K187" s="6">
        <f>IF(OR(G187="",J187=""),"",G187*J187)</f>
        <v/>
      </c>
      <c r="L187" s="4" t="n"/>
      <c r="M187" s="4" t="n"/>
    </row>
    <row r="188">
      <c r="A188" s="4" t="n"/>
      <c r="B188" s="4" t="n"/>
      <c r="C188" s="4" t="n"/>
      <c r="D188" s="5" t="n"/>
      <c r="E188" s="5" t="n"/>
      <c r="F188" s="5" t="n"/>
      <c r="G188" s="4">
        <f>IF(B188="","",N(D188)+N(E188)-N(F188))</f>
        <v/>
      </c>
      <c r="H188" s="5" t="n"/>
      <c r="I188" s="4">
        <f>IF(OR(B188="",H188=""),"",IF(G188&lt;=H188,"발주 필요","정상"))</f>
        <v/>
      </c>
      <c r="J188" s="6" t="n"/>
      <c r="K188" s="6">
        <f>IF(OR(G188="",J188=""),"",G188*J188)</f>
        <v/>
      </c>
      <c r="L188" s="4" t="n"/>
      <c r="M188" s="4" t="n"/>
    </row>
    <row r="189">
      <c r="A189" s="4" t="n"/>
      <c r="B189" s="4" t="n"/>
      <c r="C189" s="4" t="n"/>
      <c r="D189" s="5" t="n"/>
      <c r="E189" s="5" t="n"/>
      <c r="F189" s="5" t="n"/>
      <c r="G189" s="4">
        <f>IF(B189="","",N(D189)+N(E189)-N(F189))</f>
        <v/>
      </c>
      <c r="H189" s="5" t="n"/>
      <c r="I189" s="4">
        <f>IF(OR(B189="",H189=""),"",IF(G189&lt;=H189,"발주 필요","정상"))</f>
        <v/>
      </c>
      <c r="J189" s="6" t="n"/>
      <c r="K189" s="6">
        <f>IF(OR(G189="",J189=""),"",G189*J189)</f>
        <v/>
      </c>
      <c r="L189" s="4" t="n"/>
      <c r="M189" s="4" t="n"/>
    </row>
    <row r="190">
      <c r="A190" s="4" t="n"/>
      <c r="B190" s="4" t="n"/>
      <c r="C190" s="4" t="n"/>
      <c r="D190" s="5" t="n"/>
      <c r="E190" s="5" t="n"/>
      <c r="F190" s="5" t="n"/>
      <c r="G190" s="4">
        <f>IF(B190="","",N(D190)+N(E190)-N(F190))</f>
        <v/>
      </c>
      <c r="H190" s="5" t="n"/>
      <c r="I190" s="4">
        <f>IF(OR(B190="",H190=""),"",IF(G190&lt;=H190,"발주 필요","정상"))</f>
        <v/>
      </c>
      <c r="J190" s="6" t="n"/>
      <c r="K190" s="6">
        <f>IF(OR(G190="",J190=""),"",G190*J190)</f>
        <v/>
      </c>
      <c r="L190" s="4" t="n"/>
      <c r="M190" s="4" t="n"/>
    </row>
    <row r="191">
      <c r="A191" s="4" t="n"/>
      <c r="B191" s="4" t="n"/>
      <c r="C191" s="4" t="n"/>
      <c r="D191" s="5" t="n"/>
      <c r="E191" s="5" t="n"/>
      <c r="F191" s="5" t="n"/>
      <c r="G191" s="4">
        <f>IF(B191="","",N(D191)+N(E191)-N(F191))</f>
        <v/>
      </c>
      <c r="H191" s="5" t="n"/>
      <c r="I191" s="4">
        <f>IF(OR(B191="",H191=""),"",IF(G191&lt;=H191,"발주 필요","정상"))</f>
        <v/>
      </c>
      <c r="J191" s="6" t="n"/>
      <c r="K191" s="6">
        <f>IF(OR(G191="",J191=""),"",G191*J191)</f>
        <v/>
      </c>
      <c r="L191" s="4" t="n"/>
      <c r="M191" s="4" t="n"/>
    </row>
    <row r="192">
      <c r="A192" s="4" t="n"/>
      <c r="B192" s="4" t="n"/>
      <c r="C192" s="4" t="n"/>
      <c r="D192" s="5" t="n"/>
      <c r="E192" s="5" t="n"/>
      <c r="F192" s="5" t="n"/>
      <c r="G192" s="4">
        <f>IF(B192="","",N(D192)+N(E192)-N(F192))</f>
        <v/>
      </c>
      <c r="H192" s="5" t="n"/>
      <c r="I192" s="4">
        <f>IF(OR(B192="",H192=""),"",IF(G192&lt;=H192,"발주 필요","정상"))</f>
        <v/>
      </c>
      <c r="J192" s="6" t="n"/>
      <c r="K192" s="6">
        <f>IF(OR(G192="",J192=""),"",G192*J192)</f>
        <v/>
      </c>
      <c r="L192" s="4" t="n"/>
      <c r="M192" s="4" t="n"/>
    </row>
    <row r="193">
      <c r="A193" s="4" t="n"/>
      <c r="B193" s="4" t="n"/>
      <c r="C193" s="4" t="n"/>
      <c r="D193" s="5" t="n"/>
      <c r="E193" s="5" t="n"/>
      <c r="F193" s="5" t="n"/>
      <c r="G193" s="4">
        <f>IF(B193="","",N(D193)+N(E193)-N(F193))</f>
        <v/>
      </c>
      <c r="H193" s="5" t="n"/>
      <c r="I193" s="4">
        <f>IF(OR(B193="",H193=""),"",IF(G193&lt;=H193,"발주 필요","정상"))</f>
        <v/>
      </c>
      <c r="J193" s="6" t="n"/>
      <c r="K193" s="6">
        <f>IF(OR(G193="",J193=""),"",G193*J193)</f>
        <v/>
      </c>
      <c r="L193" s="4" t="n"/>
      <c r="M193" s="4" t="n"/>
    </row>
    <row r="194">
      <c r="A194" s="4" t="n"/>
      <c r="B194" s="4" t="n"/>
      <c r="C194" s="4" t="n"/>
      <c r="D194" s="5" t="n"/>
      <c r="E194" s="5" t="n"/>
      <c r="F194" s="5" t="n"/>
      <c r="G194" s="4">
        <f>IF(B194="","",N(D194)+N(E194)-N(F194))</f>
        <v/>
      </c>
      <c r="H194" s="5" t="n"/>
      <c r="I194" s="4">
        <f>IF(OR(B194="",H194=""),"",IF(G194&lt;=H194,"발주 필요","정상"))</f>
        <v/>
      </c>
      <c r="J194" s="6" t="n"/>
      <c r="K194" s="6">
        <f>IF(OR(G194="",J194=""),"",G194*J194)</f>
        <v/>
      </c>
      <c r="L194" s="4" t="n"/>
      <c r="M194" s="4" t="n"/>
    </row>
    <row r="195">
      <c r="A195" s="4" t="n"/>
      <c r="B195" s="4" t="n"/>
      <c r="C195" s="4" t="n"/>
      <c r="D195" s="5" t="n"/>
      <c r="E195" s="5" t="n"/>
      <c r="F195" s="5" t="n"/>
      <c r="G195" s="4">
        <f>IF(B195="","",N(D195)+N(E195)-N(F195))</f>
        <v/>
      </c>
      <c r="H195" s="5" t="n"/>
      <c r="I195" s="4">
        <f>IF(OR(B195="",H195=""),"",IF(G195&lt;=H195,"발주 필요","정상"))</f>
        <v/>
      </c>
      <c r="J195" s="6" t="n"/>
      <c r="K195" s="6">
        <f>IF(OR(G195="",J195=""),"",G195*J195)</f>
        <v/>
      </c>
      <c r="L195" s="4" t="n"/>
      <c r="M195" s="4" t="n"/>
    </row>
    <row r="196">
      <c r="A196" s="4" t="n"/>
      <c r="B196" s="4" t="n"/>
      <c r="C196" s="4" t="n"/>
      <c r="D196" s="5" t="n"/>
      <c r="E196" s="5" t="n"/>
      <c r="F196" s="5" t="n"/>
      <c r="G196" s="4">
        <f>IF(B196="","",N(D196)+N(E196)-N(F196))</f>
        <v/>
      </c>
      <c r="H196" s="5" t="n"/>
      <c r="I196" s="4">
        <f>IF(OR(B196="",H196=""),"",IF(G196&lt;=H196,"발주 필요","정상"))</f>
        <v/>
      </c>
      <c r="J196" s="6" t="n"/>
      <c r="K196" s="6">
        <f>IF(OR(G196="",J196=""),"",G196*J196)</f>
        <v/>
      </c>
      <c r="L196" s="4" t="n"/>
      <c r="M196" s="4" t="n"/>
    </row>
    <row r="197">
      <c r="A197" s="4" t="n"/>
      <c r="B197" s="4" t="n"/>
      <c r="C197" s="4" t="n"/>
      <c r="D197" s="5" t="n"/>
      <c r="E197" s="5" t="n"/>
      <c r="F197" s="5" t="n"/>
      <c r="G197" s="4">
        <f>IF(B197="","",N(D197)+N(E197)-N(F197))</f>
        <v/>
      </c>
      <c r="H197" s="5" t="n"/>
      <c r="I197" s="4">
        <f>IF(OR(B197="",H197=""),"",IF(G197&lt;=H197,"발주 필요","정상"))</f>
        <v/>
      </c>
      <c r="J197" s="6" t="n"/>
      <c r="K197" s="6">
        <f>IF(OR(G197="",J197=""),"",G197*J197)</f>
        <v/>
      </c>
      <c r="L197" s="4" t="n"/>
      <c r="M197" s="4" t="n"/>
    </row>
    <row r="198">
      <c r="A198" s="4" t="n"/>
      <c r="B198" s="4" t="n"/>
      <c r="C198" s="4" t="n"/>
      <c r="D198" s="5" t="n"/>
      <c r="E198" s="5" t="n"/>
      <c r="F198" s="5" t="n"/>
      <c r="G198" s="4">
        <f>IF(B198="","",N(D198)+N(E198)-N(F198))</f>
        <v/>
      </c>
      <c r="H198" s="5" t="n"/>
      <c r="I198" s="4">
        <f>IF(OR(B198="",H198=""),"",IF(G198&lt;=H198,"발주 필요","정상"))</f>
        <v/>
      </c>
      <c r="J198" s="6" t="n"/>
      <c r="K198" s="6">
        <f>IF(OR(G198="",J198=""),"",G198*J198)</f>
        <v/>
      </c>
      <c r="L198" s="4" t="n"/>
      <c r="M198" s="4" t="n"/>
    </row>
    <row r="199">
      <c r="A199" s="4" t="n"/>
      <c r="B199" s="4" t="n"/>
      <c r="C199" s="4" t="n"/>
      <c r="D199" s="5" t="n"/>
      <c r="E199" s="5" t="n"/>
      <c r="F199" s="5" t="n"/>
      <c r="G199" s="4">
        <f>IF(B199="","",N(D199)+N(E199)-N(F199))</f>
        <v/>
      </c>
      <c r="H199" s="5" t="n"/>
      <c r="I199" s="4">
        <f>IF(OR(B199="",H199=""),"",IF(G199&lt;=H199,"발주 필요","정상"))</f>
        <v/>
      </c>
      <c r="J199" s="6" t="n"/>
      <c r="K199" s="6">
        <f>IF(OR(G199="",J199=""),"",G199*J199)</f>
        <v/>
      </c>
      <c r="L199" s="4" t="n"/>
      <c r="M199" s="4" t="n"/>
    </row>
    <row r="200">
      <c r="A200" s="4" t="n"/>
      <c r="B200" s="4" t="n"/>
      <c r="C200" s="4" t="n"/>
      <c r="D200" s="5" t="n"/>
      <c r="E200" s="5" t="n"/>
      <c r="F200" s="5" t="n"/>
      <c r="G200" s="4">
        <f>IF(B200="","",N(D200)+N(E200)-N(F200))</f>
        <v/>
      </c>
      <c r="H200" s="5" t="n"/>
      <c r="I200" s="4">
        <f>IF(OR(B200="",H200=""),"",IF(G200&lt;=H200,"발주 필요","정상"))</f>
        <v/>
      </c>
      <c r="J200" s="6" t="n"/>
      <c r="K200" s="6">
        <f>IF(OR(G200="",J200=""),"",G200*J200)</f>
        <v/>
      </c>
      <c r="L200" s="4" t="n"/>
      <c r="M200" s="4" t="n"/>
    </row>
    <row r="201">
      <c r="A201" s="4" t="n"/>
      <c r="B201" s="4" t="n"/>
      <c r="C201" s="4" t="n"/>
      <c r="D201" s="5" t="n"/>
      <c r="E201" s="5" t="n"/>
      <c r="F201" s="5" t="n"/>
      <c r="G201" s="4">
        <f>IF(B201="","",N(D201)+N(E201)-N(F201))</f>
        <v/>
      </c>
      <c r="H201" s="5" t="n"/>
      <c r="I201" s="4">
        <f>IF(OR(B201="",H201=""),"",IF(G201&lt;=H201,"발주 필요","정상"))</f>
        <v/>
      </c>
      <c r="J201" s="6" t="n"/>
      <c r="K201" s="6">
        <f>IF(OR(G201="",J201=""),"",G201*J201)</f>
        <v/>
      </c>
      <c r="L201" s="4" t="n"/>
      <c r="M201" s="4" t="n"/>
    </row>
    <row r="202">
      <c r="A202" s="4" t="n"/>
      <c r="B202" s="4" t="n"/>
      <c r="C202" s="4" t="n"/>
      <c r="D202" s="5" t="n"/>
      <c r="E202" s="5" t="n"/>
      <c r="F202" s="5" t="n"/>
      <c r="G202" s="4">
        <f>IF(B202="","",N(D202)+N(E202)-N(F202))</f>
        <v/>
      </c>
      <c r="H202" s="5" t="n"/>
      <c r="I202" s="4">
        <f>IF(OR(B202="",H202=""),"",IF(G202&lt;=H202,"발주 필요","정상"))</f>
        <v/>
      </c>
      <c r="J202" s="6" t="n"/>
      <c r="K202" s="6">
        <f>IF(OR(G202="",J202=""),"",G202*J202)</f>
        <v/>
      </c>
      <c r="L202" s="4" t="n"/>
      <c r="M202" s="4" t="n"/>
    </row>
    <row r="203">
      <c r="A203" s="4" t="n"/>
      <c r="B203" s="4" t="n"/>
      <c r="C203" s="4" t="n"/>
      <c r="D203" s="5" t="n"/>
      <c r="E203" s="5" t="n"/>
      <c r="F203" s="5" t="n"/>
      <c r="G203" s="4">
        <f>IF(B203="","",N(D203)+N(E203)-N(F203))</f>
        <v/>
      </c>
      <c r="H203" s="5" t="n"/>
      <c r="I203" s="4">
        <f>IF(OR(B203="",H203=""),"",IF(G203&lt;=H203,"발주 필요","정상"))</f>
        <v/>
      </c>
      <c r="J203" s="6" t="n"/>
      <c r="K203" s="6">
        <f>IF(OR(G203="",J203=""),"",G203*J203)</f>
        <v/>
      </c>
      <c r="L203" s="4" t="n"/>
      <c r="M203" s="4" t="n"/>
    </row>
    <row r="204">
      <c r="A204" s="4" t="n"/>
      <c r="B204" s="4" t="n"/>
      <c r="C204" s="4" t="n"/>
      <c r="D204" s="5" t="n"/>
      <c r="E204" s="5" t="n"/>
      <c r="F204" s="5" t="n"/>
      <c r="G204" s="4">
        <f>IF(B204="","",N(D204)+N(E204)-N(F204))</f>
        <v/>
      </c>
      <c r="H204" s="5" t="n"/>
      <c r="I204" s="4">
        <f>IF(OR(B204="",H204=""),"",IF(G204&lt;=H204,"발주 필요","정상"))</f>
        <v/>
      </c>
      <c r="J204" s="6" t="n"/>
      <c r="K204" s="6">
        <f>IF(OR(G204="",J204=""),"",G204*J204)</f>
        <v/>
      </c>
      <c r="L204" s="4" t="n"/>
      <c r="M204" s="4" t="n"/>
    </row>
  </sheetData>
  <mergeCells count="2">
    <mergeCell ref="A2:M2"/>
    <mergeCell ref="A1:F1"/>
  </mergeCell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사용법</t>
        </is>
      </c>
    </row>
    <row r="3">
      <c r="A3" s="10" t="inlineStr">
        <is>
          <t>1. 품목마다 한 줄. 품목코드·품명·단위와 기초재고(처음 적는 시점의 실제 수량)를 넣습니다.</t>
        </is>
      </c>
    </row>
    <row r="4">
      <c r="A4" s="10" t="inlineStr">
        <is>
          <t>2. 입고·출고 칸에는 이번 기간의 누적 수량을 적습니다. 현재고 = 기초 + 입고 − 출고로 자동 계산됩니다.</t>
        </is>
      </c>
    </row>
    <row r="5">
      <c r="A5" s="10" t="inlineStr">
        <is>
          <t>3. 안전재고를 적어 두면 현재고가 그 이하로 내려갈 때 상태가 "발주 필요"로 바뀝니다. 요약에 발주 필요 품목 수가 모입니다.</t>
        </is>
      </c>
    </row>
    <row r="6">
      <c r="A6" s="10" t="inlineStr">
        <is>
          <t>4. 단가를 넣으면 재고금액이 계산되어 요약에 합계가 나옵니다. 월말 재고 자산 확인용입니다.</t>
        </is>
      </c>
    </row>
    <row r="7">
      <c r="A7" s="10" t="inlineStr">
        <is>
          <t>5. 입출고를 건별로 남겨야 하거나(누가 언제 몇 개) 품목이 수백 개를 넘으면, 수불부와 현재고가 같이 움직이는 재고관리 프로그램으로 넘어갈 때입니다.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2026-10-21T10:11:24Z</dcterms:created>
  <dcterms:modified xmlns:dcterms="http://purl.org/dc/terms/" xmlns:xsi="http://www.w3.org/2001/XMLSchema-instance" xsi:type="dcterms:W3CDTF">2026-10-21T10:11:24Z</dcterms:modified>
</cp:coreProperties>
</file>