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렌트 정산서" sheetId="1" state="visible" r:id="rId1"/>
    <sheet xmlns:r="http://schemas.openxmlformats.org/officeDocument/2006/relationships" name="사용법" sheetId="2" state="visible" r:id="rId2"/>
  </sheets>
  <definedNames>
    <definedName name="_xlnm.Print_Area" localSheetId="0">'렌트 정산서'!$A$1:$K$26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name val="맑은 고딕"/>
      <b val="1"/>
      <sz val="20"/>
    </font>
    <font>
      <name val="맑은 고딕"/>
      <b val="1"/>
      <sz val="10"/>
    </font>
    <font>
      <name val="맑은 고딕"/>
      <sz val="10"/>
    </font>
    <font>
      <name val="맑은 고딕"/>
      <b val="1"/>
      <color rgb="00FFFFFF"/>
      <sz val="10"/>
    </font>
    <font>
      <name val="맑은 고딕"/>
      <b val="1"/>
      <sz val="11"/>
    </font>
    <font>
      <name val="맑은 고딕"/>
      <b val="1"/>
      <sz val="14"/>
    </font>
    <font>
      <name val="맑은 고딕"/>
      <color rgb="00667085"/>
      <sz val="9"/>
    </font>
  </fonts>
  <fills count="5">
    <fill>
      <patternFill/>
    </fill>
    <fill>
      <patternFill patternType="gray125"/>
    </fill>
    <fill>
      <patternFill patternType="solid">
        <fgColor rgb="00EEF1F7"/>
      </patternFill>
    </fill>
    <fill>
      <patternFill patternType="solid">
        <fgColor rgb="00FFF4CC"/>
      </patternFill>
    </fill>
    <fill>
      <patternFill patternType="solid">
        <fgColor rgb="001F2A44"/>
      </patternFill>
    </fill>
  </fills>
  <borders count="6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  <border>
      <left/>
      <right/>
      <top style="thin">
        <color rgb="00C9CFDA"/>
      </top>
      <bottom/>
      <diagonal/>
    </border>
    <border>
      <left/>
      <right style="thin">
        <color rgb="00C9CFDA"/>
      </right>
      <top style="thin">
        <color rgb="00C9CFDA"/>
      </top>
      <bottom/>
      <diagonal/>
    </border>
    <border>
      <left/>
      <right style="thin">
        <color rgb="00C9CFDA"/>
      </right>
      <top style="thin">
        <color rgb="00C9CFDA"/>
      </top>
      <bottom style="thin">
        <color rgb="00C9CFDA"/>
      </bottom>
      <diagonal/>
    </border>
    <border>
      <left/>
      <right/>
      <top style="thin">
        <color rgb="00C9CFDA"/>
      </top>
      <bottom style="thin">
        <color rgb="00C9CFDA"/>
      </bottom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vertical="center" indent="1"/>
    </xf>
    <xf numFmtId="0" fontId="0" fillId="0" borderId="4" pivotButton="0" quotePrefix="0" xfId="0"/>
    <xf numFmtId="164" fontId="3" fillId="3" borderId="1" applyAlignment="1" pivotButton="0" quotePrefix="0" xfId="0">
      <alignment vertical="center" indent="1"/>
    </xf>
    <xf numFmtId="0" fontId="0" fillId="0" borderId="5" pivotButton="0" quotePrefix="0" xfId="0"/>
    <xf numFmtId="0" fontId="3" fillId="3" borderId="1" applyAlignment="1" pivotButton="0" quotePrefix="0" xfId="0">
      <alignment vertical="center" indent="1"/>
    </xf>
    <xf numFmtId="3" fontId="3" fillId="3" borderId="1" applyAlignment="1" pivotButton="0" quotePrefix="0" xfId="0">
      <alignment vertical="center" indent="1"/>
    </xf>
    <xf numFmtId="0" fontId="4" fillId="4" borderId="1" applyAlignment="1" pivotButton="0" quotePrefix="0" xfId="0">
      <alignment horizontal="center" vertical="center" wrapText="1"/>
    </xf>
    <xf numFmtId="3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 wrapText="1"/>
    </xf>
    <xf numFmtId="164" fontId="3" fillId="0" borderId="1" applyAlignment="1" pivotButton="0" quotePrefix="0" xfId="0">
      <alignment vertical="center" wrapText="1"/>
    </xf>
    <xf numFmtId="3" fontId="3" fillId="0" borderId="1" applyAlignment="1" pivotButton="0" quotePrefix="0" xfId="0">
      <alignment vertical="center" wrapText="1"/>
    </xf>
    <xf numFmtId="0" fontId="2" fillId="2" borderId="1" pivotButton="0" quotePrefix="0" xfId="0"/>
    <xf numFmtId="3" fontId="5" fillId="0" borderId="1" pivotButton="0" quotePrefix="0" xfId="0"/>
    <xf numFmtId="0" fontId="0" fillId="0" borderId="0" applyAlignment="1" pivotButton="0" quotePrefix="0" xfId="0">
      <alignment horizontal="center" vertical="center" wrapText="1"/>
    </xf>
    <xf numFmtId="0" fontId="6" fillId="0" borderId="0" pivotButton="0" quotePrefix="0" xfId="0"/>
    <xf numFmtId="0" fontId="3" fillId="0" borderId="0" applyAlignment="1" pivotButton="0" quotePrefix="0" xfId="0">
      <alignment vertical="center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6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22" customWidth="1" min="2" max="2"/>
    <col width="12" customWidth="1" min="3" max="3"/>
    <col width="12" customWidth="1" min="4" max="4"/>
    <col width="7" customWidth="1" min="5" max="5"/>
    <col width="12" customWidth="1" min="6" max="6"/>
    <col width="13" customWidth="1" min="7" max="7"/>
    <col width="12" customWidth="1" min="8" max="8"/>
    <col width="11" customWidth="1" min="9" max="9"/>
    <col width="13" customWidth="1" min="10" max="10"/>
    <col width="14" customWidth="1" min="11" max="11"/>
  </cols>
  <sheetData>
    <row r="1" ht="34" customHeight="1">
      <c r="A1" s="1" t="inlineStr">
        <is>
          <t>렌트 정산서</t>
        </is>
      </c>
    </row>
    <row r="3" ht="22" customHeight="1">
      <c r="A3" s="2" t="inlineStr">
        <is>
          <t>정산일</t>
        </is>
      </c>
      <c r="B3" s="3" t="n"/>
      <c r="C3" s="4" t="n"/>
      <c r="D3" s="5" t="n"/>
      <c r="E3" s="5" t="n"/>
      <c r="F3" s="5" t="n"/>
      <c r="G3" s="5" t="n"/>
      <c r="H3" s="3" t="n"/>
      <c r="I3" s="2" t="inlineStr">
        <is>
          <t>고객·거래처</t>
        </is>
      </c>
      <c r="J3" s="6" t="n"/>
      <c r="K3" s="3" t="n"/>
    </row>
    <row r="4" ht="22" customHeight="1">
      <c r="A4" s="2" t="inlineStr">
        <is>
          <t>선수금·보증금</t>
        </is>
      </c>
      <c r="B4" s="3" t="n"/>
      <c r="C4" s="7" t="n"/>
      <c r="D4" s="5" t="n"/>
      <c r="E4" s="5" t="n"/>
      <c r="F4" s="5" t="n"/>
      <c r="G4" s="5" t="n"/>
      <c r="H4" s="3" t="n"/>
      <c r="I4" s="2" t="inlineStr">
        <is>
          <t>담당</t>
        </is>
      </c>
      <c r="J4" s="6" t="n"/>
      <c r="K4" s="3" t="n"/>
    </row>
    <row r="5" ht="22" customHeight="1">
      <c r="A5" s="2" t="inlineStr">
        <is>
          <t>정산 기간</t>
        </is>
      </c>
      <c r="B5" s="3" t="n"/>
      <c r="C5" s="6" t="n"/>
      <c r="D5" s="5" t="n"/>
      <c r="E5" s="5" t="n"/>
      <c r="F5" s="5" t="n"/>
      <c r="G5" s="5" t="n"/>
      <c r="H5" s="3" t="n"/>
      <c r="I5" s="2" t="inlineStr">
        <is>
          <t>계약·차량번호</t>
        </is>
      </c>
      <c r="J5" s="6" t="n"/>
      <c r="K5" s="3" t="n"/>
    </row>
    <row r="7" ht="24" customHeight="1">
      <c r="A7" s="8" t="inlineStr">
        <is>
          <t>No</t>
        </is>
      </c>
      <c r="B7" s="8" t="inlineStr">
        <is>
          <t>품목·차량·장비</t>
        </is>
      </c>
      <c r="C7" s="8" t="inlineStr">
        <is>
          <t>대여 시작</t>
        </is>
      </c>
      <c r="D7" s="8" t="inlineStr">
        <is>
          <t>반납·종료</t>
        </is>
      </c>
      <c r="E7" s="8" t="inlineStr">
        <is>
          <t>일수</t>
        </is>
      </c>
      <c r="F7" s="8" t="inlineStr">
        <is>
          <t>일 단가</t>
        </is>
      </c>
      <c r="G7" s="8" t="inlineStr">
        <is>
          <t>기본 금액</t>
        </is>
      </c>
      <c r="H7" s="8" t="inlineStr">
        <is>
          <t>추가 비용</t>
        </is>
      </c>
      <c r="I7" s="8" t="inlineStr">
        <is>
          <t>할인</t>
        </is>
      </c>
      <c r="J7" s="8" t="inlineStr">
        <is>
          <t>금액</t>
        </is>
      </c>
      <c r="K7" s="8" t="inlineStr">
        <is>
          <t>비고</t>
        </is>
      </c>
    </row>
    <row r="8">
      <c r="A8" s="9" t="n">
        <v>1</v>
      </c>
      <c r="B8" s="10" t="n"/>
      <c r="C8" s="11" t="n"/>
      <c r="D8" s="11" t="n"/>
      <c r="E8" s="10">
        <f>IF(OR(C8="",D8=""),"",D8-C8+1)</f>
        <v/>
      </c>
      <c r="F8" s="12" t="n"/>
      <c r="G8" s="12">
        <f>IF(OR(E8="",F8=""),"",E8*F8)</f>
        <v/>
      </c>
      <c r="H8" s="12" t="n"/>
      <c r="I8" s="12" t="n"/>
      <c r="J8" s="12">
        <f>IF(G8="","",G8+N(H8)-N(I8))</f>
        <v/>
      </c>
      <c r="K8" s="10" t="n"/>
    </row>
    <row r="9">
      <c r="A9" s="9" t="n">
        <v>2</v>
      </c>
      <c r="B9" s="10" t="n"/>
      <c r="C9" s="11" t="n"/>
      <c r="D9" s="11" t="n"/>
      <c r="E9" s="10">
        <f>IF(OR(C9="",D9=""),"",D9-C9+1)</f>
        <v/>
      </c>
      <c r="F9" s="12" t="n"/>
      <c r="G9" s="12">
        <f>IF(OR(E9="",F9=""),"",E9*F9)</f>
        <v/>
      </c>
      <c r="H9" s="12" t="n"/>
      <c r="I9" s="12" t="n"/>
      <c r="J9" s="12">
        <f>IF(G9="","",G9+N(H9)-N(I9))</f>
        <v/>
      </c>
      <c r="K9" s="10" t="n"/>
    </row>
    <row r="10">
      <c r="A10" s="9" t="n">
        <v>3</v>
      </c>
      <c r="B10" s="10" t="n"/>
      <c r="C10" s="11" t="n"/>
      <c r="D10" s="11" t="n"/>
      <c r="E10" s="10">
        <f>IF(OR(C10="",D10=""),"",D10-C10+1)</f>
        <v/>
      </c>
      <c r="F10" s="12" t="n"/>
      <c r="G10" s="12">
        <f>IF(OR(E10="",F10=""),"",E10*F10)</f>
        <v/>
      </c>
      <c r="H10" s="12" t="n"/>
      <c r="I10" s="12" t="n"/>
      <c r="J10" s="12">
        <f>IF(G10="","",G10+N(H10)-N(I10))</f>
        <v/>
      </c>
      <c r="K10" s="10" t="n"/>
    </row>
    <row r="11">
      <c r="A11" s="9" t="n">
        <v>4</v>
      </c>
      <c r="B11" s="10" t="n"/>
      <c r="C11" s="11" t="n"/>
      <c r="D11" s="11" t="n"/>
      <c r="E11" s="10">
        <f>IF(OR(C11="",D11=""),"",D11-C11+1)</f>
        <v/>
      </c>
      <c r="F11" s="12" t="n"/>
      <c r="G11" s="12">
        <f>IF(OR(E11="",F11=""),"",E11*F11)</f>
        <v/>
      </c>
      <c r="H11" s="12" t="n"/>
      <c r="I11" s="12" t="n"/>
      <c r="J11" s="12">
        <f>IF(G11="","",G11+N(H11)-N(I11))</f>
        <v/>
      </c>
      <c r="K11" s="10" t="n"/>
    </row>
    <row r="12">
      <c r="A12" s="9" t="n">
        <v>5</v>
      </c>
      <c r="B12" s="10" t="n"/>
      <c r="C12" s="11" t="n"/>
      <c r="D12" s="11" t="n"/>
      <c r="E12" s="10">
        <f>IF(OR(C12="",D12=""),"",D12-C12+1)</f>
        <v/>
      </c>
      <c r="F12" s="12" t="n"/>
      <c r="G12" s="12">
        <f>IF(OR(E12="",F12=""),"",E12*F12)</f>
        <v/>
      </c>
      <c r="H12" s="12" t="n"/>
      <c r="I12" s="12" t="n"/>
      <c r="J12" s="12">
        <f>IF(G12="","",G12+N(H12)-N(I12))</f>
        <v/>
      </c>
      <c r="K12" s="10" t="n"/>
    </row>
    <row r="13">
      <c r="A13" s="9" t="n">
        <v>6</v>
      </c>
      <c r="B13" s="10" t="n"/>
      <c r="C13" s="11" t="n"/>
      <c r="D13" s="11" t="n"/>
      <c r="E13" s="10">
        <f>IF(OR(C13="",D13=""),"",D13-C13+1)</f>
        <v/>
      </c>
      <c r="F13" s="12" t="n"/>
      <c r="G13" s="12">
        <f>IF(OR(E13="",F13=""),"",E13*F13)</f>
        <v/>
      </c>
      <c r="H13" s="12" t="n"/>
      <c r="I13" s="12" t="n"/>
      <c r="J13" s="12">
        <f>IF(G13="","",G13+N(H13)-N(I13))</f>
        <v/>
      </c>
      <c r="K13" s="10" t="n"/>
    </row>
    <row r="14">
      <c r="A14" s="9" t="n">
        <v>7</v>
      </c>
      <c r="B14" s="10" t="n"/>
      <c r="C14" s="11" t="n"/>
      <c r="D14" s="11" t="n"/>
      <c r="E14" s="10">
        <f>IF(OR(C14="",D14=""),"",D14-C14+1)</f>
        <v/>
      </c>
      <c r="F14" s="12" t="n"/>
      <c r="G14" s="12">
        <f>IF(OR(E14="",F14=""),"",E14*F14)</f>
        <v/>
      </c>
      <c r="H14" s="12" t="n"/>
      <c r="I14" s="12" t="n"/>
      <c r="J14" s="12">
        <f>IF(G14="","",G14+N(H14)-N(I14))</f>
        <v/>
      </c>
      <c r="K14" s="10" t="n"/>
    </row>
    <row r="15">
      <c r="A15" s="9" t="n">
        <v>8</v>
      </c>
      <c r="B15" s="10" t="n"/>
      <c r="C15" s="11" t="n"/>
      <c r="D15" s="11" t="n"/>
      <c r="E15" s="10">
        <f>IF(OR(C15="",D15=""),"",D15-C15+1)</f>
        <v/>
      </c>
      <c r="F15" s="12" t="n"/>
      <c r="G15" s="12">
        <f>IF(OR(E15="",F15=""),"",E15*F15)</f>
        <v/>
      </c>
      <c r="H15" s="12" t="n"/>
      <c r="I15" s="12" t="n"/>
      <c r="J15" s="12">
        <f>IF(G15="","",G15+N(H15)-N(I15))</f>
        <v/>
      </c>
      <c r="K15" s="10" t="n"/>
    </row>
    <row r="16">
      <c r="A16" s="9" t="n">
        <v>9</v>
      </c>
      <c r="B16" s="10" t="n"/>
      <c r="C16" s="11" t="n"/>
      <c r="D16" s="11" t="n"/>
      <c r="E16" s="10">
        <f>IF(OR(C16="",D16=""),"",D16-C16+1)</f>
        <v/>
      </c>
      <c r="F16" s="12" t="n"/>
      <c r="G16" s="12">
        <f>IF(OR(E16="",F16=""),"",E16*F16)</f>
        <v/>
      </c>
      <c r="H16" s="12" t="n"/>
      <c r="I16" s="12" t="n"/>
      <c r="J16" s="12">
        <f>IF(G16="","",G16+N(H16)-N(I16))</f>
        <v/>
      </c>
      <c r="K16" s="10" t="n"/>
    </row>
    <row r="17">
      <c r="A17" s="9" t="n">
        <v>10</v>
      </c>
      <c r="B17" s="10" t="n"/>
      <c r="C17" s="11" t="n"/>
      <c r="D17" s="11" t="n"/>
      <c r="E17" s="10">
        <f>IF(OR(C17="",D17=""),"",D17-C17+1)</f>
        <v/>
      </c>
      <c r="F17" s="12" t="n"/>
      <c r="G17" s="12">
        <f>IF(OR(E17="",F17=""),"",E17*F17)</f>
        <v/>
      </c>
      <c r="H17" s="12" t="n"/>
      <c r="I17" s="12" t="n"/>
      <c r="J17" s="12">
        <f>IF(G17="","",G17+N(H17)-N(I17))</f>
        <v/>
      </c>
      <c r="K17" s="10" t="n"/>
    </row>
    <row r="18">
      <c r="A18" s="9" t="n">
        <v>11</v>
      </c>
      <c r="B18" s="10" t="n"/>
      <c r="C18" s="11" t="n"/>
      <c r="D18" s="11" t="n"/>
      <c r="E18" s="10">
        <f>IF(OR(C18="",D18=""),"",D18-C18+1)</f>
        <v/>
      </c>
      <c r="F18" s="12" t="n"/>
      <c r="G18" s="12">
        <f>IF(OR(E18="",F18=""),"",E18*F18)</f>
        <v/>
      </c>
      <c r="H18" s="12" t="n"/>
      <c r="I18" s="12" t="n"/>
      <c r="J18" s="12">
        <f>IF(G18="","",G18+N(H18)-N(I18))</f>
        <v/>
      </c>
      <c r="K18" s="10" t="n"/>
    </row>
    <row r="19">
      <c r="A19" s="9" t="n">
        <v>12</v>
      </c>
      <c r="B19" s="10" t="n"/>
      <c r="C19" s="11" t="n"/>
      <c r="D19" s="11" t="n"/>
      <c r="E19" s="10">
        <f>IF(OR(C19="",D19=""),"",D19-C19+1)</f>
        <v/>
      </c>
      <c r="F19" s="12" t="n"/>
      <c r="G19" s="12">
        <f>IF(OR(E19="",F19=""),"",E19*F19)</f>
        <v/>
      </c>
      <c r="H19" s="12" t="n"/>
      <c r="I19" s="12" t="n"/>
      <c r="J19" s="12">
        <f>IF(G19="","",G19+N(H19)-N(I19))</f>
        <v/>
      </c>
      <c r="K19" s="10" t="n"/>
    </row>
    <row r="21">
      <c r="J21" s="13" t="inlineStr">
        <is>
          <t>공급가액</t>
        </is>
      </c>
      <c r="K21" s="14">
        <f>SUM(J8:J19)</f>
        <v/>
      </c>
    </row>
    <row r="22">
      <c r="J22" s="13" t="inlineStr">
        <is>
          <t>부가세(10%)</t>
        </is>
      </c>
      <c r="K22" s="14">
        <f>ROUND(SUM(J8:J19)*0.1,0)</f>
        <v/>
      </c>
    </row>
    <row r="23">
      <c r="J23" s="13" t="inlineStr">
        <is>
          <t>합계 금액</t>
        </is>
      </c>
      <c r="K23" s="14">
        <f>SUM(J8:J19)+ROUND(SUM(J8:J19)*0.1,0)</f>
        <v/>
      </c>
    </row>
    <row r="24">
      <c r="J24" s="13" t="inlineStr">
        <is>
          <t>청구 금액(합계−선수금·보증금)</t>
        </is>
      </c>
      <c r="K24" s="14">
        <f>SUM(J8:J19)+ROUND(SUM(J8:J19)*0.1,0)-N(C4)</f>
        <v/>
      </c>
    </row>
    <row r="26" ht="30" customHeight="1">
      <c r="A26" s="15" t="inlineStr">
        <is>
          <t>공급자 ______________ (인)      수령자 ______________ (서명)</t>
        </is>
      </c>
    </row>
  </sheetData>
  <mergeCells count="11">
    <mergeCell ref="A4:B4"/>
    <mergeCell ref="J3:K3"/>
    <mergeCell ref="J4:K4"/>
    <mergeCell ref="A26:K26"/>
    <mergeCell ref="J5:K5"/>
    <mergeCell ref="C5:H5"/>
    <mergeCell ref="A5:B5"/>
    <mergeCell ref="A1:K1"/>
    <mergeCell ref="C4:H4"/>
    <mergeCell ref="C3:H3"/>
    <mergeCell ref="A3:B3"/>
  </mergeCells>
  <printOptions horizontalCentered="1"/>
  <pageMargins left="0.5" right="0.5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6" t="inlineStr">
        <is>
          <t>사용법</t>
        </is>
      </c>
    </row>
    <row r="3">
      <c r="A3" s="17" t="inlineStr">
        <is>
          <t>1. 머리에 정산일·고객(거래처)·미리 받은 선수금이나 보증금·담당·정산 기간·계약 또는 차량번호를 적습니다. 선수금이 없으면 비워 둡니다.</t>
        </is>
      </c>
    </row>
    <row r="4">
      <c r="A4" s="17" t="inlineStr">
        <is>
          <t>2. 품목(차량·장비)마다 한 줄. 대여 시작일과 반납(종료)일을 적으면 일수가 자동으로 나옵니다. 시작일과 종료일이 같으면 1일입니다.</t>
        </is>
      </c>
    </row>
    <row r="5">
      <c r="A5" s="17" t="inlineStr">
        <is>
          <t>3. 일 단가를 적으면 기본 금액(일수×단가)이 계산됩니다. 연료·주행 초과·배송·파손 같은 추가 비용과 할인은 각 칸에 적고, 금액은 기본+추가−할인으로 자동입니다.</t>
        </is>
      </c>
    </row>
    <row r="6">
      <c r="A6" s="17" t="inlineStr">
        <is>
          <t>4. 아래에 공급가액·부가세(10%)·합계 금액과, 머리의 선수금·보증금을 뺀 청구 금액이 자동으로 나옵니다. 보증금을 돌려주는 정산이면 청구 금액이 음수(환급)로 나옵니다.</t>
        </is>
      </c>
    </row>
    <row r="7">
      <c r="A7" s="17" t="inlineStr">
        <is>
          <t>5. 건마다 파일을 복사해 "렌트정산서_거래처_202611.xlsx"처럼 저장하고, 거래명세서나 세금계산서 발행 근거로 같이 보관합니다.</t>
        </is>
      </c>
    </row>
    <row r="9">
      <c r="A9" s="18" t="inlineStr">
        <is>
          <t>이 양식은 안녕소프트(www.anyeong-soft.com)가 실무용으로 만든 무료 양식입니다. 회사 안에서 자유롭게 고쳐 쓰셔도 됩니다. 엑셀로 감당이 안 되는 시점이 오면 가이드(www.anyeong-soft.com/guide/)를 참고하시고, 우리 회사에 맞게 바꾸거나 시스템으로 옮기고 싶으시면 무료 상담(www.anyeong-soft.com/consult · 010-2433-1216 · backacadapter309@gmail.com)으로 파일만 보내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2026-11-03T10:05:09Z</dcterms:created>
  <dcterms:modified xmlns:dcterms="http://purl.org/dc/terms/" xmlns:xsi="http://www.w3.org/2001/XMLSchema-instance" xsi:type="dcterms:W3CDTF">2026-11-03T10:05:09Z</dcterms:modified>
</cp:coreProperties>
</file>