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측기 관리대장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'계측기 관리대장'!$4:$4</definedName>
    <definedName name="_xlnm.Print_Area" localSheetId="0">'계측기 관리대장'!$A$1:$L$204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4" customWidth="1" min="4" max="4"/>
    <col width="12" customWidth="1" min="5" max="5"/>
    <col width="14" customWidth="1" min="6" max="6"/>
    <col width="8" customWidth="1" min="7" max="7"/>
    <col width="12" customWidth="1" min="8" max="8"/>
    <col width="12" customWidth="1" min="9" max="9"/>
    <col width="10" customWidth="1" min="10" max="10"/>
    <col width="14" customWidth="1" min="11" max="11"/>
    <col width="16" customWidth="1" min="12" max="12"/>
    <col width="3" customWidth="1" min="13" max="13"/>
    <col width="22" customWidth="1" min="14" max="14"/>
    <col width="16" customWidth="1" min="15" max="15"/>
  </cols>
  <sheetData>
    <row r="1" ht="30" customHeight="1">
      <c r="A1" s="1" t="inlineStr">
        <is>
          <t>계측기 관리대장</t>
        </is>
      </c>
    </row>
    <row r="2">
      <c r="A2" s="2" t="inlineStr">
        <is>
          <t>계측기(버니어캘리퍼스·마이크로미터·저울·온도계·압력계·토크렌치 등)마다 한 줄. 관리번호·이름·측정 범위·제조사·시리얼·사용 부서를 적습니다.</t>
        </is>
      </c>
    </row>
    <row r="4" ht="24" customHeight="1">
      <c r="A4" s="3" t="inlineStr">
        <is>
          <t>관리번호</t>
        </is>
      </c>
      <c r="B4" s="3" t="inlineStr">
        <is>
          <t>계측기명</t>
        </is>
      </c>
      <c r="C4" s="3" t="inlineStr">
        <is>
          <t>규격·측정 범위</t>
        </is>
      </c>
      <c r="D4" s="3" t="inlineStr">
        <is>
          <t>제조사·모델</t>
        </is>
      </c>
      <c r="E4" s="3" t="inlineStr">
        <is>
          <t>시리얼</t>
        </is>
      </c>
      <c r="F4" s="3" t="inlineStr">
        <is>
          <t>사용 부서·위치</t>
        </is>
      </c>
      <c r="G4" s="3" t="inlineStr">
        <is>
          <t>교정 주기(개월)</t>
        </is>
      </c>
      <c r="H4" s="3" t="inlineStr">
        <is>
          <t>최근 교정일</t>
        </is>
      </c>
      <c r="I4" s="3" t="inlineStr">
        <is>
          <t>다음 교정일</t>
        </is>
      </c>
      <c r="J4" s="3" t="inlineStr">
        <is>
          <t>상태</t>
        </is>
      </c>
      <c r="K4" s="3" t="inlineStr">
        <is>
          <t>교정 기관</t>
        </is>
      </c>
      <c r="L4" s="3" t="inlineStr">
        <is>
          <t>비고</t>
        </is>
      </c>
      <c r="N4" s="3" t="inlineStr">
        <is>
          <t>요약</t>
        </is>
      </c>
      <c r="O4" s="3" t="inlineStr">
        <is>
          <t>자동 계산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5" t="n"/>
      <c r="H5" s="6" t="n"/>
      <c r="I5" s="6">
        <f>IF(OR(H5="",G5=""),"",EDATE(H5,G5))</f>
        <v/>
      </c>
      <c r="J5" s="4">
        <f>IF(I5="","",IF(I5&lt;TODAY(),"교정 만료",IF(I5&lt;=TODAY()+30,"30일 내","정상")))</f>
        <v/>
      </c>
      <c r="K5" s="4" t="n"/>
      <c r="L5" s="4" t="n"/>
      <c r="N5" s="7" t="inlineStr">
        <is>
          <t>계측기 수</t>
        </is>
      </c>
      <c r="O5" s="8">
        <f>COUNTA(B5:B204)</f>
        <v/>
      </c>
    </row>
    <row r="6" ht="20" customHeight="1">
      <c r="A6" s="4" t="n"/>
      <c r="B6" s="4" t="n"/>
      <c r="C6" s="4" t="n"/>
      <c r="D6" s="4" t="n"/>
      <c r="E6" s="4" t="n"/>
      <c r="F6" s="4" t="n"/>
      <c r="G6" s="5" t="n"/>
      <c r="H6" s="6" t="n"/>
      <c r="I6" s="6">
        <f>IF(OR(H6="",G6=""),"",EDATE(H6,G6))</f>
        <v/>
      </c>
      <c r="J6" s="4">
        <f>IF(I6="","",IF(I6&lt;TODAY(),"교정 만료",IF(I6&lt;=TODAY()+30,"30일 내","정상")))</f>
        <v/>
      </c>
      <c r="K6" s="4" t="n"/>
      <c r="L6" s="4" t="n"/>
      <c r="N6" s="7" t="inlineStr">
        <is>
          <t>교정 만료</t>
        </is>
      </c>
      <c r="O6" s="8">
        <f>COUNTIF(J5:J204,"교정 만료")</f>
        <v/>
      </c>
    </row>
    <row r="7" ht="20" customHeight="1">
      <c r="A7" s="4" t="n"/>
      <c r="B7" s="4" t="n"/>
      <c r="C7" s="4" t="n"/>
      <c r="D7" s="4" t="n"/>
      <c r="E7" s="4" t="n"/>
      <c r="F7" s="4" t="n"/>
      <c r="G7" s="5" t="n"/>
      <c r="H7" s="6" t="n"/>
      <c r="I7" s="6">
        <f>IF(OR(H7="",G7=""),"",EDATE(H7,G7))</f>
        <v/>
      </c>
      <c r="J7" s="4">
        <f>IF(I7="","",IF(I7&lt;TODAY(),"교정 만료",IF(I7&lt;=TODAY()+30,"30일 내","정상")))</f>
        <v/>
      </c>
      <c r="K7" s="4" t="n"/>
      <c r="L7" s="4" t="n"/>
      <c r="N7" s="7" t="inlineStr">
        <is>
          <t>30일 내 교정</t>
        </is>
      </c>
      <c r="O7" s="8">
        <f>COUNTIF(J5:J204,"30일 내")</f>
        <v/>
      </c>
    </row>
    <row r="8" ht="20" customHeight="1">
      <c r="A8" s="4" t="n"/>
      <c r="B8" s="4" t="n"/>
      <c r="C8" s="4" t="n"/>
      <c r="D8" s="4" t="n"/>
      <c r="E8" s="4" t="n"/>
      <c r="F8" s="4" t="n"/>
      <c r="G8" s="5" t="n"/>
      <c r="H8" s="6" t="n"/>
      <c r="I8" s="6">
        <f>IF(OR(H8="",G8=""),"",EDATE(H8,G8))</f>
        <v/>
      </c>
      <c r="J8" s="4">
        <f>IF(I8="","",IF(I8&lt;TODAY(),"교정 만료",IF(I8&lt;=TODAY()+30,"30일 내","정상")))</f>
        <v/>
      </c>
      <c r="K8" s="4" t="n"/>
      <c r="L8" s="4" t="n"/>
      <c r="N8" s="7" t="inlineStr">
        <is>
          <t>정상</t>
        </is>
      </c>
      <c r="O8" s="8">
        <f>COUNTIF(J5:J204,"정상")</f>
        <v/>
      </c>
    </row>
    <row r="9">
      <c r="A9" s="4" t="n"/>
      <c r="B9" s="4" t="n"/>
      <c r="C9" s="4" t="n"/>
      <c r="D9" s="4" t="n"/>
      <c r="E9" s="4" t="n"/>
      <c r="F9" s="4" t="n"/>
      <c r="G9" s="5" t="n"/>
      <c r="H9" s="6" t="n"/>
      <c r="I9" s="6">
        <f>IF(OR(H9="",G9=""),"",EDATE(H9,G9))</f>
        <v/>
      </c>
      <c r="J9" s="4">
        <f>IF(I9="","",IF(I9&lt;TODAY(),"교정 만료",IF(I9&lt;=TODAY()+30,"30일 내","정상")))</f>
        <v/>
      </c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5" t="n"/>
      <c r="H10" s="6" t="n"/>
      <c r="I10" s="6">
        <f>IF(OR(H10="",G10=""),"",EDATE(H10,G10))</f>
        <v/>
      </c>
      <c r="J10" s="4">
        <f>IF(I10="","",IF(I10&lt;TODAY(),"교정 만료",IF(I10&lt;=TODAY()+30,"30일 내","정상")))</f>
        <v/>
      </c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5" t="n"/>
      <c r="H11" s="6" t="n"/>
      <c r="I11" s="6">
        <f>IF(OR(H11="",G11=""),"",EDATE(H11,G11))</f>
        <v/>
      </c>
      <c r="J11" s="4">
        <f>IF(I11="","",IF(I11&lt;TODAY(),"교정 만료",IF(I11&lt;=TODAY()+30,"30일 내","정상")))</f>
        <v/>
      </c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5" t="n"/>
      <c r="H12" s="6" t="n"/>
      <c r="I12" s="6">
        <f>IF(OR(H12="",G12=""),"",EDATE(H12,G12))</f>
        <v/>
      </c>
      <c r="J12" s="4">
        <f>IF(I12="","",IF(I12&lt;TODAY(),"교정 만료",IF(I12&lt;=TODAY()+30,"30일 내","정상")))</f>
        <v/>
      </c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5" t="n"/>
      <c r="H13" s="6" t="n"/>
      <c r="I13" s="6">
        <f>IF(OR(H13="",G13=""),"",EDATE(H13,G13))</f>
        <v/>
      </c>
      <c r="J13" s="4">
        <f>IF(I13="","",IF(I13&lt;TODAY(),"교정 만료",IF(I13&lt;=TODAY()+30,"30일 내","정상")))</f>
        <v/>
      </c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5" t="n"/>
      <c r="H14" s="6" t="n"/>
      <c r="I14" s="6">
        <f>IF(OR(H14="",G14=""),"",EDATE(H14,G14))</f>
        <v/>
      </c>
      <c r="J14" s="4">
        <f>IF(I14="","",IF(I14&lt;TODAY(),"교정 만료",IF(I14&lt;=TODAY()+30,"30일 내","정상")))</f>
        <v/>
      </c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5" t="n"/>
      <c r="H15" s="6" t="n"/>
      <c r="I15" s="6">
        <f>IF(OR(H15="",G15=""),"",EDATE(H15,G15))</f>
        <v/>
      </c>
      <c r="J15" s="4">
        <f>IF(I15="","",IF(I15&lt;TODAY(),"교정 만료",IF(I15&lt;=TODAY()+30,"30일 내","정상")))</f>
        <v/>
      </c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5" t="n"/>
      <c r="H16" s="6" t="n"/>
      <c r="I16" s="6">
        <f>IF(OR(H16="",G16=""),"",EDATE(H16,G16))</f>
        <v/>
      </c>
      <c r="J16" s="4">
        <f>IF(I16="","",IF(I16&lt;TODAY(),"교정 만료",IF(I16&lt;=TODAY()+30,"30일 내","정상")))</f>
        <v/>
      </c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5" t="n"/>
      <c r="H17" s="6" t="n"/>
      <c r="I17" s="6">
        <f>IF(OR(H17="",G17=""),"",EDATE(H17,G17))</f>
        <v/>
      </c>
      <c r="J17" s="4">
        <f>IF(I17="","",IF(I17&lt;TODAY(),"교정 만료",IF(I17&lt;=TODAY()+30,"30일 내","정상")))</f>
        <v/>
      </c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5" t="n"/>
      <c r="H18" s="6" t="n"/>
      <c r="I18" s="6">
        <f>IF(OR(H18="",G18=""),"",EDATE(H18,G18))</f>
        <v/>
      </c>
      <c r="J18" s="4">
        <f>IF(I18="","",IF(I18&lt;TODAY(),"교정 만료",IF(I18&lt;=TODAY()+30,"30일 내","정상")))</f>
        <v/>
      </c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5" t="n"/>
      <c r="H19" s="6" t="n"/>
      <c r="I19" s="6">
        <f>IF(OR(H19="",G19=""),"",EDATE(H19,G19))</f>
        <v/>
      </c>
      <c r="J19" s="4">
        <f>IF(I19="","",IF(I19&lt;TODAY(),"교정 만료",IF(I19&lt;=TODAY()+30,"30일 내","정상")))</f>
        <v/>
      </c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5" t="n"/>
      <c r="H20" s="6" t="n"/>
      <c r="I20" s="6">
        <f>IF(OR(H20="",G20=""),"",EDATE(H20,G20))</f>
        <v/>
      </c>
      <c r="J20" s="4">
        <f>IF(I20="","",IF(I20&lt;TODAY(),"교정 만료",IF(I20&lt;=TODAY()+30,"30일 내","정상")))</f>
        <v/>
      </c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5" t="n"/>
      <c r="H21" s="6" t="n"/>
      <c r="I21" s="6">
        <f>IF(OR(H21="",G21=""),"",EDATE(H21,G21))</f>
        <v/>
      </c>
      <c r="J21" s="4">
        <f>IF(I21="","",IF(I21&lt;TODAY(),"교정 만료",IF(I21&lt;=TODAY()+30,"30일 내","정상")))</f>
        <v/>
      </c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5" t="n"/>
      <c r="H22" s="6" t="n"/>
      <c r="I22" s="6">
        <f>IF(OR(H22="",G22=""),"",EDATE(H22,G22))</f>
        <v/>
      </c>
      <c r="J22" s="4">
        <f>IF(I22="","",IF(I22&lt;TODAY(),"교정 만료",IF(I22&lt;=TODAY()+30,"30일 내","정상")))</f>
        <v/>
      </c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5" t="n"/>
      <c r="H23" s="6" t="n"/>
      <c r="I23" s="6">
        <f>IF(OR(H23="",G23=""),"",EDATE(H23,G23))</f>
        <v/>
      </c>
      <c r="J23" s="4">
        <f>IF(I23="","",IF(I23&lt;TODAY(),"교정 만료",IF(I23&lt;=TODAY()+30,"30일 내","정상")))</f>
        <v/>
      </c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5" t="n"/>
      <c r="H24" s="6" t="n"/>
      <c r="I24" s="6">
        <f>IF(OR(H24="",G24=""),"",EDATE(H24,G24))</f>
        <v/>
      </c>
      <c r="J24" s="4">
        <f>IF(I24="","",IF(I24&lt;TODAY(),"교정 만료",IF(I24&lt;=TODAY()+30,"30일 내","정상")))</f>
        <v/>
      </c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5" t="n"/>
      <c r="H25" s="6" t="n"/>
      <c r="I25" s="6">
        <f>IF(OR(H25="",G25=""),"",EDATE(H25,G25))</f>
        <v/>
      </c>
      <c r="J25" s="4">
        <f>IF(I25="","",IF(I25&lt;TODAY(),"교정 만료",IF(I25&lt;=TODAY()+30,"30일 내","정상")))</f>
        <v/>
      </c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5" t="n"/>
      <c r="H26" s="6" t="n"/>
      <c r="I26" s="6">
        <f>IF(OR(H26="",G26=""),"",EDATE(H26,G26))</f>
        <v/>
      </c>
      <c r="J26" s="4">
        <f>IF(I26="","",IF(I26&lt;TODAY(),"교정 만료",IF(I26&lt;=TODAY()+30,"30일 내","정상")))</f>
        <v/>
      </c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5" t="n"/>
      <c r="H27" s="6" t="n"/>
      <c r="I27" s="6">
        <f>IF(OR(H27="",G27=""),"",EDATE(H27,G27))</f>
        <v/>
      </c>
      <c r="J27" s="4">
        <f>IF(I27="","",IF(I27&lt;TODAY(),"교정 만료",IF(I27&lt;=TODAY()+30,"30일 내","정상")))</f>
        <v/>
      </c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5" t="n"/>
      <c r="H28" s="6" t="n"/>
      <c r="I28" s="6">
        <f>IF(OR(H28="",G28=""),"",EDATE(H28,G28))</f>
        <v/>
      </c>
      <c r="J28" s="4">
        <f>IF(I28="","",IF(I28&lt;TODAY(),"교정 만료",IF(I28&lt;=TODAY()+30,"30일 내","정상")))</f>
        <v/>
      </c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5" t="n"/>
      <c r="H29" s="6" t="n"/>
      <c r="I29" s="6">
        <f>IF(OR(H29="",G29=""),"",EDATE(H29,G29))</f>
        <v/>
      </c>
      <c r="J29" s="4">
        <f>IF(I29="","",IF(I29&lt;TODAY(),"교정 만료",IF(I29&lt;=TODAY()+30,"30일 내","정상")))</f>
        <v/>
      </c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5" t="n"/>
      <c r="H30" s="6" t="n"/>
      <c r="I30" s="6">
        <f>IF(OR(H30="",G30=""),"",EDATE(H30,G30))</f>
        <v/>
      </c>
      <c r="J30" s="4">
        <f>IF(I30="","",IF(I30&lt;TODAY(),"교정 만료",IF(I30&lt;=TODAY()+30,"30일 내","정상")))</f>
        <v/>
      </c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5" t="n"/>
      <c r="H31" s="6" t="n"/>
      <c r="I31" s="6">
        <f>IF(OR(H31="",G31=""),"",EDATE(H31,G31))</f>
        <v/>
      </c>
      <c r="J31" s="4">
        <f>IF(I31="","",IF(I31&lt;TODAY(),"교정 만료",IF(I31&lt;=TODAY()+30,"30일 내","정상")))</f>
        <v/>
      </c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5" t="n"/>
      <c r="H32" s="6" t="n"/>
      <c r="I32" s="6">
        <f>IF(OR(H32="",G32=""),"",EDATE(H32,G32))</f>
        <v/>
      </c>
      <c r="J32" s="4">
        <f>IF(I32="","",IF(I32&lt;TODAY(),"교정 만료",IF(I32&lt;=TODAY()+30,"30일 내","정상")))</f>
        <v/>
      </c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5" t="n"/>
      <c r="H33" s="6" t="n"/>
      <c r="I33" s="6">
        <f>IF(OR(H33="",G33=""),"",EDATE(H33,G33))</f>
        <v/>
      </c>
      <c r="J33" s="4">
        <f>IF(I33="","",IF(I33&lt;TODAY(),"교정 만료",IF(I33&lt;=TODAY()+30,"30일 내","정상")))</f>
        <v/>
      </c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5" t="n"/>
      <c r="H34" s="6" t="n"/>
      <c r="I34" s="6">
        <f>IF(OR(H34="",G34=""),"",EDATE(H34,G34))</f>
        <v/>
      </c>
      <c r="J34" s="4">
        <f>IF(I34="","",IF(I34&lt;TODAY(),"교정 만료",IF(I34&lt;=TODAY()+30,"30일 내","정상")))</f>
        <v/>
      </c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5" t="n"/>
      <c r="H35" s="6" t="n"/>
      <c r="I35" s="6">
        <f>IF(OR(H35="",G35=""),"",EDATE(H35,G35))</f>
        <v/>
      </c>
      <c r="J35" s="4">
        <f>IF(I35="","",IF(I35&lt;TODAY(),"교정 만료",IF(I35&lt;=TODAY()+30,"30일 내","정상")))</f>
        <v/>
      </c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5" t="n"/>
      <c r="H36" s="6" t="n"/>
      <c r="I36" s="6">
        <f>IF(OR(H36="",G36=""),"",EDATE(H36,G36))</f>
        <v/>
      </c>
      <c r="J36" s="4">
        <f>IF(I36="","",IF(I36&lt;TODAY(),"교정 만료",IF(I36&lt;=TODAY()+30,"30일 내","정상")))</f>
        <v/>
      </c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5" t="n"/>
      <c r="H37" s="6" t="n"/>
      <c r="I37" s="6">
        <f>IF(OR(H37="",G37=""),"",EDATE(H37,G37))</f>
        <v/>
      </c>
      <c r="J37" s="4">
        <f>IF(I37="","",IF(I37&lt;TODAY(),"교정 만료",IF(I37&lt;=TODAY()+30,"30일 내","정상")))</f>
        <v/>
      </c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5" t="n"/>
      <c r="H38" s="6" t="n"/>
      <c r="I38" s="6">
        <f>IF(OR(H38="",G38=""),"",EDATE(H38,G38))</f>
        <v/>
      </c>
      <c r="J38" s="4">
        <f>IF(I38="","",IF(I38&lt;TODAY(),"교정 만료",IF(I38&lt;=TODAY()+30,"30일 내","정상")))</f>
        <v/>
      </c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5" t="n"/>
      <c r="H39" s="6" t="n"/>
      <c r="I39" s="6">
        <f>IF(OR(H39="",G39=""),"",EDATE(H39,G39))</f>
        <v/>
      </c>
      <c r="J39" s="4">
        <f>IF(I39="","",IF(I39&lt;TODAY(),"교정 만료",IF(I39&lt;=TODAY()+30,"30일 내","정상")))</f>
        <v/>
      </c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5" t="n"/>
      <c r="H40" s="6" t="n"/>
      <c r="I40" s="6">
        <f>IF(OR(H40="",G40=""),"",EDATE(H40,G40))</f>
        <v/>
      </c>
      <c r="J40" s="4">
        <f>IF(I40="","",IF(I40&lt;TODAY(),"교정 만료",IF(I40&lt;=TODAY()+30,"30일 내","정상")))</f>
        <v/>
      </c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5" t="n"/>
      <c r="H41" s="6" t="n"/>
      <c r="I41" s="6">
        <f>IF(OR(H41="",G41=""),"",EDATE(H41,G41))</f>
        <v/>
      </c>
      <c r="J41" s="4">
        <f>IF(I41="","",IF(I41&lt;TODAY(),"교정 만료",IF(I41&lt;=TODAY()+30,"30일 내","정상")))</f>
        <v/>
      </c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5" t="n"/>
      <c r="H42" s="6" t="n"/>
      <c r="I42" s="6">
        <f>IF(OR(H42="",G42=""),"",EDATE(H42,G42))</f>
        <v/>
      </c>
      <c r="J42" s="4">
        <f>IF(I42="","",IF(I42&lt;TODAY(),"교정 만료",IF(I42&lt;=TODAY()+30,"30일 내","정상")))</f>
        <v/>
      </c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5" t="n"/>
      <c r="H43" s="6" t="n"/>
      <c r="I43" s="6">
        <f>IF(OR(H43="",G43=""),"",EDATE(H43,G43))</f>
        <v/>
      </c>
      <c r="J43" s="4">
        <f>IF(I43="","",IF(I43&lt;TODAY(),"교정 만료",IF(I43&lt;=TODAY()+30,"30일 내","정상")))</f>
        <v/>
      </c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5" t="n"/>
      <c r="H44" s="6" t="n"/>
      <c r="I44" s="6">
        <f>IF(OR(H44="",G44=""),"",EDATE(H44,G44))</f>
        <v/>
      </c>
      <c r="J44" s="4">
        <f>IF(I44="","",IF(I44&lt;TODAY(),"교정 만료",IF(I44&lt;=TODAY()+30,"30일 내","정상")))</f>
        <v/>
      </c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5" t="n"/>
      <c r="H45" s="6" t="n"/>
      <c r="I45" s="6">
        <f>IF(OR(H45="",G45=""),"",EDATE(H45,G45))</f>
        <v/>
      </c>
      <c r="J45" s="4">
        <f>IF(I45="","",IF(I45&lt;TODAY(),"교정 만료",IF(I45&lt;=TODAY()+30,"30일 내","정상")))</f>
        <v/>
      </c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5" t="n"/>
      <c r="H46" s="6" t="n"/>
      <c r="I46" s="6">
        <f>IF(OR(H46="",G46=""),"",EDATE(H46,G46))</f>
        <v/>
      </c>
      <c r="J46" s="4">
        <f>IF(I46="","",IF(I46&lt;TODAY(),"교정 만료",IF(I46&lt;=TODAY()+30,"30일 내","정상")))</f>
        <v/>
      </c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5" t="n"/>
      <c r="H47" s="6" t="n"/>
      <c r="I47" s="6">
        <f>IF(OR(H47="",G47=""),"",EDATE(H47,G47))</f>
        <v/>
      </c>
      <c r="J47" s="4">
        <f>IF(I47="","",IF(I47&lt;TODAY(),"교정 만료",IF(I47&lt;=TODAY()+30,"30일 내","정상")))</f>
        <v/>
      </c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5" t="n"/>
      <c r="H48" s="6" t="n"/>
      <c r="I48" s="6">
        <f>IF(OR(H48="",G48=""),"",EDATE(H48,G48))</f>
        <v/>
      </c>
      <c r="J48" s="4">
        <f>IF(I48="","",IF(I48&lt;TODAY(),"교정 만료",IF(I48&lt;=TODAY()+30,"30일 내","정상")))</f>
        <v/>
      </c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5" t="n"/>
      <c r="H49" s="6" t="n"/>
      <c r="I49" s="6">
        <f>IF(OR(H49="",G49=""),"",EDATE(H49,G49))</f>
        <v/>
      </c>
      <c r="J49" s="4">
        <f>IF(I49="","",IF(I49&lt;TODAY(),"교정 만료",IF(I49&lt;=TODAY()+30,"30일 내","정상")))</f>
        <v/>
      </c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5" t="n"/>
      <c r="H50" s="6" t="n"/>
      <c r="I50" s="6">
        <f>IF(OR(H50="",G50=""),"",EDATE(H50,G50))</f>
        <v/>
      </c>
      <c r="J50" s="4">
        <f>IF(I50="","",IF(I50&lt;TODAY(),"교정 만료",IF(I50&lt;=TODAY()+30,"30일 내","정상")))</f>
        <v/>
      </c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5" t="n"/>
      <c r="H51" s="6" t="n"/>
      <c r="I51" s="6">
        <f>IF(OR(H51="",G51=""),"",EDATE(H51,G51))</f>
        <v/>
      </c>
      <c r="J51" s="4">
        <f>IF(I51="","",IF(I51&lt;TODAY(),"교정 만료",IF(I51&lt;=TODAY()+30,"30일 내","정상")))</f>
        <v/>
      </c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5" t="n"/>
      <c r="H52" s="6" t="n"/>
      <c r="I52" s="6">
        <f>IF(OR(H52="",G52=""),"",EDATE(H52,G52))</f>
        <v/>
      </c>
      <c r="J52" s="4">
        <f>IF(I52="","",IF(I52&lt;TODAY(),"교정 만료",IF(I52&lt;=TODAY()+30,"30일 내","정상")))</f>
        <v/>
      </c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5" t="n"/>
      <c r="H53" s="6" t="n"/>
      <c r="I53" s="6">
        <f>IF(OR(H53="",G53=""),"",EDATE(H53,G53))</f>
        <v/>
      </c>
      <c r="J53" s="4">
        <f>IF(I53="","",IF(I53&lt;TODAY(),"교정 만료",IF(I53&lt;=TODAY()+30,"30일 내","정상")))</f>
        <v/>
      </c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5" t="n"/>
      <c r="H54" s="6" t="n"/>
      <c r="I54" s="6">
        <f>IF(OR(H54="",G54=""),"",EDATE(H54,G54))</f>
        <v/>
      </c>
      <c r="J54" s="4">
        <f>IF(I54="","",IF(I54&lt;TODAY(),"교정 만료",IF(I54&lt;=TODAY()+30,"30일 내","정상")))</f>
        <v/>
      </c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5" t="n"/>
      <c r="H55" s="6" t="n"/>
      <c r="I55" s="6">
        <f>IF(OR(H55="",G55=""),"",EDATE(H55,G55))</f>
        <v/>
      </c>
      <c r="J55" s="4">
        <f>IF(I55="","",IF(I55&lt;TODAY(),"교정 만료",IF(I55&lt;=TODAY()+30,"30일 내","정상")))</f>
        <v/>
      </c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5" t="n"/>
      <c r="H56" s="6" t="n"/>
      <c r="I56" s="6">
        <f>IF(OR(H56="",G56=""),"",EDATE(H56,G56))</f>
        <v/>
      </c>
      <c r="J56" s="4">
        <f>IF(I56="","",IF(I56&lt;TODAY(),"교정 만료",IF(I56&lt;=TODAY()+30,"30일 내","정상")))</f>
        <v/>
      </c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5" t="n"/>
      <c r="H57" s="6" t="n"/>
      <c r="I57" s="6">
        <f>IF(OR(H57="",G57=""),"",EDATE(H57,G57))</f>
        <v/>
      </c>
      <c r="J57" s="4">
        <f>IF(I57="","",IF(I57&lt;TODAY(),"교정 만료",IF(I57&lt;=TODAY()+30,"30일 내","정상")))</f>
        <v/>
      </c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5" t="n"/>
      <c r="H58" s="6" t="n"/>
      <c r="I58" s="6">
        <f>IF(OR(H58="",G58=""),"",EDATE(H58,G58))</f>
        <v/>
      </c>
      <c r="J58" s="4">
        <f>IF(I58="","",IF(I58&lt;TODAY(),"교정 만료",IF(I58&lt;=TODAY()+30,"30일 내","정상")))</f>
        <v/>
      </c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5" t="n"/>
      <c r="H59" s="6" t="n"/>
      <c r="I59" s="6">
        <f>IF(OR(H59="",G59=""),"",EDATE(H59,G59))</f>
        <v/>
      </c>
      <c r="J59" s="4">
        <f>IF(I59="","",IF(I59&lt;TODAY(),"교정 만료",IF(I59&lt;=TODAY()+30,"30일 내","정상")))</f>
        <v/>
      </c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5" t="n"/>
      <c r="H60" s="6" t="n"/>
      <c r="I60" s="6">
        <f>IF(OR(H60="",G60=""),"",EDATE(H60,G60))</f>
        <v/>
      </c>
      <c r="J60" s="4">
        <f>IF(I60="","",IF(I60&lt;TODAY(),"교정 만료",IF(I60&lt;=TODAY()+30,"30일 내","정상")))</f>
        <v/>
      </c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5" t="n"/>
      <c r="H61" s="6" t="n"/>
      <c r="I61" s="6">
        <f>IF(OR(H61="",G61=""),"",EDATE(H61,G61))</f>
        <v/>
      </c>
      <c r="J61" s="4">
        <f>IF(I61="","",IF(I61&lt;TODAY(),"교정 만료",IF(I61&lt;=TODAY()+30,"30일 내","정상")))</f>
        <v/>
      </c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5" t="n"/>
      <c r="H62" s="6" t="n"/>
      <c r="I62" s="6">
        <f>IF(OR(H62="",G62=""),"",EDATE(H62,G62))</f>
        <v/>
      </c>
      <c r="J62" s="4">
        <f>IF(I62="","",IF(I62&lt;TODAY(),"교정 만료",IF(I62&lt;=TODAY()+30,"30일 내","정상")))</f>
        <v/>
      </c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5" t="n"/>
      <c r="H63" s="6" t="n"/>
      <c r="I63" s="6">
        <f>IF(OR(H63="",G63=""),"",EDATE(H63,G63))</f>
        <v/>
      </c>
      <c r="J63" s="4">
        <f>IF(I63="","",IF(I63&lt;TODAY(),"교정 만료",IF(I63&lt;=TODAY()+30,"30일 내","정상")))</f>
        <v/>
      </c>
      <c r="K63" s="4" t="n"/>
      <c r="L63" s="4" t="n"/>
    </row>
    <row r="64">
      <c r="A64" s="4" t="n"/>
      <c r="B64" s="4" t="n"/>
      <c r="C64" s="4" t="n"/>
      <c r="D64" s="4" t="n"/>
      <c r="E64" s="4" t="n"/>
      <c r="F64" s="4" t="n"/>
      <c r="G64" s="5" t="n"/>
      <c r="H64" s="6" t="n"/>
      <c r="I64" s="6">
        <f>IF(OR(H64="",G64=""),"",EDATE(H64,G64))</f>
        <v/>
      </c>
      <c r="J64" s="4">
        <f>IF(I64="","",IF(I64&lt;TODAY(),"교정 만료",IF(I64&lt;=TODAY()+30,"30일 내","정상")))</f>
        <v/>
      </c>
      <c r="K64" s="4" t="n"/>
      <c r="L64" s="4" t="n"/>
    </row>
    <row r="65">
      <c r="A65" s="4" t="n"/>
      <c r="B65" s="4" t="n"/>
      <c r="C65" s="4" t="n"/>
      <c r="D65" s="4" t="n"/>
      <c r="E65" s="4" t="n"/>
      <c r="F65" s="4" t="n"/>
      <c r="G65" s="5" t="n"/>
      <c r="H65" s="6" t="n"/>
      <c r="I65" s="6">
        <f>IF(OR(H65="",G65=""),"",EDATE(H65,G65))</f>
        <v/>
      </c>
      <c r="J65" s="4">
        <f>IF(I65="","",IF(I65&lt;TODAY(),"교정 만료",IF(I65&lt;=TODAY()+30,"30일 내","정상")))</f>
        <v/>
      </c>
      <c r="K65" s="4" t="n"/>
      <c r="L65" s="4" t="n"/>
    </row>
    <row r="66">
      <c r="A66" s="4" t="n"/>
      <c r="B66" s="4" t="n"/>
      <c r="C66" s="4" t="n"/>
      <c r="D66" s="4" t="n"/>
      <c r="E66" s="4" t="n"/>
      <c r="F66" s="4" t="n"/>
      <c r="G66" s="5" t="n"/>
      <c r="H66" s="6" t="n"/>
      <c r="I66" s="6">
        <f>IF(OR(H66="",G66=""),"",EDATE(H66,G66))</f>
        <v/>
      </c>
      <c r="J66" s="4">
        <f>IF(I66="","",IF(I66&lt;TODAY(),"교정 만료",IF(I66&lt;=TODAY()+30,"30일 내","정상")))</f>
        <v/>
      </c>
      <c r="K66" s="4" t="n"/>
      <c r="L66" s="4" t="n"/>
    </row>
    <row r="67">
      <c r="A67" s="4" t="n"/>
      <c r="B67" s="4" t="n"/>
      <c r="C67" s="4" t="n"/>
      <c r="D67" s="4" t="n"/>
      <c r="E67" s="4" t="n"/>
      <c r="F67" s="4" t="n"/>
      <c r="G67" s="5" t="n"/>
      <c r="H67" s="6" t="n"/>
      <c r="I67" s="6">
        <f>IF(OR(H67="",G67=""),"",EDATE(H67,G67))</f>
        <v/>
      </c>
      <c r="J67" s="4">
        <f>IF(I67="","",IF(I67&lt;TODAY(),"교정 만료",IF(I67&lt;=TODAY()+30,"30일 내","정상")))</f>
        <v/>
      </c>
      <c r="K67" s="4" t="n"/>
      <c r="L67" s="4" t="n"/>
    </row>
    <row r="68">
      <c r="A68" s="4" t="n"/>
      <c r="B68" s="4" t="n"/>
      <c r="C68" s="4" t="n"/>
      <c r="D68" s="4" t="n"/>
      <c r="E68" s="4" t="n"/>
      <c r="F68" s="4" t="n"/>
      <c r="G68" s="5" t="n"/>
      <c r="H68" s="6" t="n"/>
      <c r="I68" s="6">
        <f>IF(OR(H68="",G68=""),"",EDATE(H68,G68))</f>
        <v/>
      </c>
      <c r="J68" s="4">
        <f>IF(I68="","",IF(I68&lt;TODAY(),"교정 만료",IF(I68&lt;=TODAY()+30,"30일 내","정상")))</f>
        <v/>
      </c>
      <c r="K68" s="4" t="n"/>
      <c r="L68" s="4" t="n"/>
    </row>
    <row r="69">
      <c r="A69" s="4" t="n"/>
      <c r="B69" s="4" t="n"/>
      <c r="C69" s="4" t="n"/>
      <c r="D69" s="4" t="n"/>
      <c r="E69" s="4" t="n"/>
      <c r="F69" s="4" t="n"/>
      <c r="G69" s="5" t="n"/>
      <c r="H69" s="6" t="n"/>
      <c r="I69" s="6">
        <f>IF(OR(H69="",G69=""),"",EDATE(H69,G69))</f>
        <v/>
      </c>
      <c r="J69" s="4">
        <f>IF(I69="","",IF(I69&lt;TODAY(),"교정 만료",IF(I69&lt;=TODAY()+30,"30일 내","정상")))</f>
        <v/>
      </c>
      <c r="K69" s="4" t="n"/>
      <c r="L69" s="4" t="n"/>
    </row>
    <row r="70">
      <c r="A70" s="4" t="n"/>
      <c r="B70" s="4" t="n"/>
      <c r="C70" s="4" t="n"/>
      <c r="D70" s="4" t="n"/>
      <c r="E70" s="4" t="n"/>
      <c r="F70" s="4" t="n"/>
      <c r="G70" s="5" t="n"/>
      <c r="H70" s="6" t="n"/>
      <c r="I70" s="6">
        <f>IF(OR(H70="",G70=""),"",EDATE(H70,G70))</f>
        <v/>
      </c>
      <c r="J70" s="4">
        <f>IF(I70="","",IF(I70&lt;TODAY(),"교정 만료",IF(I70&lt;=TODAY()+30,"30일 내","정상")))</f>
        <v/>
      </c>
      <c r="K70" s="4" t="n"/>
      <c r="L70" s="4" t="n"/>
    </row>
    <row r="71">
      <c r="A71" s="4" t="n"/>
      <c r="B71" s="4" t="n"/>
      <c r="C71" s="4" t="n"/>
      <c r="D71" s="4" t="n"/>
      <c r="E71" s="4" t="n"/>
      <c r="F71" s="4" t="n"/>
      <c r="G71" s="5" t="n"/>
      <c r="H71" s="6" t="n"/>
      <c r="I71" s="6">
        <f>IF(OR(H71="",G71=""),"",EDATE(H71,G71))</f>
        <v/>
      </c>
      <c r="J71" s="4">
        <f>IF(I71="","",IF(I71&lt;TODAY(),"교정 만료",IF(I71&lt;=TODAY()+30,"30일 내","정상")))</f>
        <v/>
      </c>
      <c r="K71" s="4" t="n"/>
      <c r="L71" s="4" t="n"/>
    </row>
    <row r="72">
      <c r="A72" s="4" t="n"/>
      <c r="B72" s="4" t="n"/>
      <c r="C72" s="4" t="n"/>
      <c r="D72" s="4" t="n"/>
      <c r="E72" s="4" t="n"/>
      <c r="F72" s="4" t="n"/>
      <c r="G72" s="5" t="n"/>
      <c r="H72" s="6" t="n"/>
      <c r="I72" s="6">
        <f>IF(OR(H72="",G72=""),"",EDATE(H72,G72))</f>
        <v/>
      </c>
      <c r="J72" s="4">
        <f>IF(I72="","",IF(I72&lt;TODAY(),"교정 만료",IF(I72&lt;=TODAY()+30,"30일 내","정상")))</f>
        <v/>
      </c>
      <c r="K72" s="4" t="n"/>
      <c r="L72" s="4" t="n"/>
    </row>
    <row r="73">
      <c r="A73" s="4" t="n"/>
      <c r="B73" s="4" t="n"/>
      <c r="C73" s="4" t="n"/>
      <c r="D73" s="4" t="n"/>
      <c r="E73" s="4" t="n"/>
      <c r="F73" s="4" t="n"/>
      <c r="G73" s="5" t="n"/>
      <c r="H73" s="6" t="n"/>
      <c r="I73" s="6">
        <f>IF(OR(H73="",G73=""),"",EDATE(H73,G73))</f>
        <v/>
      </c>
      <c r="J73" s="4">
        <f>IF(I73="","",IF(I73&lt;TODAY(),"교정 만료",IF(I73&lt;=TODAY()+30,"30일 내","정상")))</f>
        <v/>
      </c>
      <c r="K73" s="4" t="n"/>
      <c r="L73" s="4" t="n"/>
    </row>
    <row r="74">
      <c r="A74" s="4" t="n"/>
      <c r="B74" s="4" t="n"/>
      <c r="C74" s="4" t="n"/>
      <c r="D74" s="4" t="n"/>
      <c r="E74" s="4" t="n"/>
      <c r="F74" s="4" t="n"/>
      <c r="G74" s="5" t="n"/>
      <c r="H74" s="6" t="n"/>
      <c r="I74" s="6">
        <f>IF(OR(H74="",G74=""),"",EDATE(H74,G74))</f>
        <v/>
      </c>
      <c r="J74" s="4">
        <f>IF(I74="","",IF(I74&lt;TODAY(),"교정 만료",IF(I74&lt;=TODAY()+30,"30일 내","정상")))</f>
        <v/>
      </c>
      <c r="K74" s="4" t="n"/>
      <c r="L74" s="4" t="n"/>
    </row>
    <row r="75">
      <c r="A75" s="4" t="n"/>
      <c r="B75" s="4" t="n"/>
      <c r="C75" s="4" t="n"/>
      <c r="D75" s="4" t="n"/>
      <c r="E75" s="4" t="n"/>
      <c r="F75" s="4" t="n"/>
      <c r="G75" s="5" t="n"/>
      <c r="H75" s="6" t="n"/>
      <c r="I75" s="6">
        <f>IF(OR(H75="",G75=""),"",EDATE(H75,G75))</f>
        <v/>
      </c>
      <c r="J75" s="4">
        <f>IF(I75="","",IF(I75&lt;TODAY(),"교정 만료",IF(I75&lt;=TODAY()+30,"30일 내","정상")))</f>
        <v/>
      </c>
      <c r="K75" s="4" t="n"/>
      <c r="L75" s="4" t="n"/>
    </row>
    <row r="76">
      <c r="A76" s="4" t="n"/>
      <c r="B76" s="4" t="n"/>
      <c r="C76" s="4" t="n"/>
      <c r="D76" s="4" t="n"/>
      <c r="E76" s="4" t="n"/>
      <c r="F76" s="4" t="n"/>
      <c r="G76" s="5" t="n"/>
      <c r="H76" s="6" t="n"/>
      <c r="I76" s="6">
        <f>IF(OR(H76="",G76=""),"",EDATE(H76,G76))</f>
        <v/>
      </c>
      <c r="J76" s="4">
        <f>IF(I76="","",IF(I76&lt;TODAY(),"교정 만료",IF(I76&lt;=TODAY()+30,"30일 내","정상")))</f>
        <v/>
      </c>
      <c r="K76" s="4" t="n"/>
      <c r="L76" s="4" t="n"/>
    </row>
    <row r="77">
      <c r="A77" s="4" t="n"/>
      <c r="B77" s="4" t="n"/>
      <c r="C77" s="4" t="n"/>
      <c r="D77" s="4" t="n"/>
      <c r="E77" s="4" t="n"/>
      <c r="F77" s="4" t="n"/>
      <c r="G77" s="5" t="n"/>
      <c r="H77" s="6" t="n"/>
      <c r="I77" s="6">
        <f>IF(OR(H77="",G77=""),"",EDATE(H77,G77))</f>
        <v/>
      </c>
      <c r="J77" s="4">
        <f>IF(I77="","",IF(I77&lt;TODAY(),"교정 만료",IF(I77&lt;=TODAY()+30,"30일 내","정상")))</f>
        <v/>
      </c>
      <c r="K77" s="4" t="n"/>
      <c r="L77" s="4" t="n"/>
    </row>
    <row r="78">
      <c r="A78" s="4" t="n"/>
      <c r="B78" s="4" t="n"/>
      <c r="C78" s="4" t="n"/>
      <c r="D78" s="4" t="n"/>
      <c r="E78" s="4" t="n"/>
      <c r="F78" s="4" t="n"/>
      <c r="G78" s="5" t="n"/>
      <c r="H78" s="6" t="n"/>
      <c r="I78" s="6">
        <f>IF(OR(H78="",G78=""),"",EDATE(H78,G78))</f>
        <v/>
      </c>
      <c r="J78" s="4">
        <f>IF(I78="","",IF(I78&lt;TODAY(),"교정 만료",IF(I78&lt;=TODAY()+30,"30일 내","정상")))</f>
        <v/>
      </c>
      <c r="K78" s="4" t="n"/>
      <c r="L78" s="4" t="n"/>
    </row>
    <row r="79">
      <c r="A79" s="4" t="n"/>
      <c r="B79" s="4" t="n"/>
      <c r="C79" s="4" t="n"/>
      <c r="D79" s="4" t="n"/>
      <c r="E79" s="4" t="n"/>
      <c r="F79" s="4" t="n"/>
      <c r="G79" s="5" t="n"/>
      <c r="H79" s="6" t="n"/>
      <c r="I79" s="6">
        <f>IF(OR(H79="",G79=""),"",EDATE(H79,G79))</f>
        <v/>
      </c>
      <c r="J79" s="4">
        <f>IF(I79="","",IF(I79&lt;TODAY(),"교정 만료",IF(I79&lt;=TODAY()+30,"30일 내","정상")))</f>
        <v/>
      </c>
      <c r="K79" s="4" t="n"/>
      <c r="L79" s="4" t="n"/>
    </row>
    <row r="80">
      <c r="A80" s="4" t="n"/>
      <c r="B80" s="4" t="n"/>
      <c r="C80" s="4" t="n"/>
      <c r="D80" s="4" t="n"/>
      <c r="E80" s="4" t="n"/>
      <c r="F80" s="4" t="n"/>
      <c r="G80" s="5" t="n"/>
      <c r="H80" s="6" t="n"/>
      <c r="I80" s="6">
        <f>IF(OR(H80="",G80=""),"",EDATE(H80,G80))</f>
        <v/>
      </c>
      <c r="J80" s="4">
        <f>IF(I80="","",IF(I80&lt;TODAY(),"교정 만료",IF(I80&lt;=TODAY()+30,"30일 내","정상")))</f>
        <v/>
      </c>
      <c r="K80" s="4" t="n"/>
      <c r="L80" s="4" t="n"/>
    </row>
    <row r="81">
      <c r="A81" s="4" t="n"/>
      <c r="B81" s="4" t="n"/>
      <c r="C81" s="4" t="n"/>
      <c r="D81" s="4" t="n"/>
      <c r="E81" s="4" t="n"/>
      <c r="F81" s="4" t="n"/>
      <c r="G81" s="5" t="n"/>
      <c r="H81" s="6" t="n"/>
      <c r="I81" s="6">
        <f>IF(OR(H81="",G81=""),"",EDATE(H81,G81))</f>
        <v/>
      </c>
      <c r="J81" s="4">
        <f>IF(I81="","",IF(I81&lt;TODAY(),"교정 만료",IF(I81&lt;=TODAY()+30,"30일 내","정상")))</f>
        <v/>
      </c>
      <c r="K81" s="4" t="n"/>
      <c r="L81" s="4" t="n"/>
    </row>
    <row r="82">
      <c r="A82" s="4" t="n"/>
      <c r="B82" s="4" t="n"/>
      <c r="C82" s="4" t="n"/>
      <c r="D82" s="4" t="n"/>
      <c r="E82" s="4" t="n"/>
      <c r="F82" s="4" t="n"/>
      <c r="G82" s="5" t="n"/>
      <c r="H82" s="6" t="n"/>
      <c r="I82" s="6">
        <f>IF(OR(H82="",G82=""),"",EDATE(H82,G82))</f>
        <v/>
      </c>
      <c r="J82" s="4">
        <f>IF(I82="","",IF(I82&lt;TODAY(),"교정 만료",IF(I82&lt;=TODAY()+30,"30일 내","정상")))</f>
        <v/>
      </c>
      <c r="K82" s="4" t="n"/>
      <c r="L82" s="4" t="n"/>
    </row>
    <row r="83">
      <c r="A83" s="4" t="n"/>
      <c r="B83" s="4" t="n"/>
      <c r="C83" s="4" t="n"/>
      <c r="D83" s="4" t="n"/>
      <c r="E83" s="4" t="n"/>
      <c r="F83" s="4" t="n"/>
      <c r="G83" s="5" t="n"/>
      <c r="H83" s="6" t="n"/>
      <c r="I83" s="6">
        <f>IF(OR(H83="",G83=""),"",EDATE(H83,G83))</f>
        <v/>
      </c>
      <c r="J83" s="4">
        <f>IF(I83="","",IF(I83&lt;TODAY(),"교정 만료",IF(I83&lt;=TODAY()+30,"30일 내","정상")))</f>
        <v/>
      </c>
      <c r="K83" s="4" t="n"/>
      <c r="L83" s="4" t="n"/>
    </row>
    <row r="84">
      <c r="A84" s="4" t="n"/>
      <c r="B84" s="4" t="n"/>
      <c r="C84" s="4" t="n"/>
      <c r="D84" s="4" t="n"/>
      <c r="E84" s="4" t="n"/>
      <c r="F84" s="4" t="n"/>
      <c r="G84" s="5" t="n"/>
      <c r="H84" s="6" t="n"/>
      <c r="I84" s="6">
        <f>IF(OR(H84="",G84=""),"",EDATE(H84,G84))</f>
        <v/>
      </c>
      <c r="J84" s="4">
        <f>IF(I84="","",IF(I84&lt;TODAY(),"교정 만료",IF(I84&lt;=TODAY()+30,"30일 내","정상")))</f>
        <v/>
      </c>
      <c r="K84" s="4" t="n"/>
      <c r="L84" s="4" t="n"/>
    </row>
    <row r="85">
      <c r="A85" s="4" t="n"/>
      <c r="B85" s="4" t="n"/>
      <c r="C85" s="4" t="n"/>
      <c r="D85" s="4" t="n"/>
      <c r="E85" s="4" t="n"/>
      <c r="F85" s="4" t="n"/>
      <c r="G85" s="5" t="n"/>
      <c r="H85" s="6" t="n"/>
      <c r="I85" s="6">
        <f>IF(OR(H85="",G85=""),"",EDATE(H85,G85))</f>
        <v/>
      </c>
      <c r="J85" s="4">
        <f>IF(I85="","",IF(I85&lt;TODAY(),"교정 만료",IF(I85&lt;=TODAY()+30,"30일 내","정상")))</f>
        <v/>
      </c>
      <c r="K85" s="4" t="n"/>
      <c r="L85" s="4" t="n"/>
    </row>
    <row r="86">
      <c r="A86" s="4" t="n"/>
      <c r="B86" s="4" t="n"/>
      <c r="C86" s="4" t="n"/>
      <c r="D86" s="4" t="n"/>
      <c r="E86" s="4" t="n"/>
      <c r="F86" s="4" t="n"/>
      <c r="G86" s="5" t="n"/>
      <c r="H86" s="6" t="n"/>
      <c r="I86" s="6">
        <f>IF(OR(H86="",G86=""),"",EDATE(H86,G86))</f>
        <v/>
      </c>
      <c r="J86" s="4">
        <f>IF(I86="","",IF(I86&lt;TODAY(),"교정 만료",IF(I86&lt;=TODAY()+30,"30일 내","정상")))</f>
        <v/>
      </c>
      <c r="K86" s="4" t="n"/>
      <c r="L86" s="4" t="n"/>
    </row>
    <row r="87">
      <c r="A87" s="4" t="n"/>
      <c r="B87" s="4" t="n"/>
      <c r="C87" s="4" t="n"/>
      <c r="D87" s="4" t="n"/>
      <c r="E87" s="4" t="n"/>
      <c r="F87" s="4" t="n"/>
      <c r="G87" s="5" t="n"/>
      <c r="H87" s="6" t="n"/>
      <c r="I87" s="6">
        <f>IF(OR(H87="",G87=""),"",EDATE(H87,G87))</f>
        <v/>
      </c>
      <c r="J87" s="4">
        <f>IF(I87="","",IF(I87&lt;TODAY(),"교정 만료",IF(I87&lt;=TODAY()+30,"30일 내","정상")))</f>
        <v/>
      </c>
      <c r="K87" s="4" t="n"/>
      <c r="L87" s="4" t="n"/>
    </row>
    <row r="88">
      <c r="A88" s="4" t="n"/>
      <c r="B88" s="4" t="n"/>
      <c r="C88" s="4" t="n"/>
      <c r="D88" s="4" t="n"/>
      <c r="E88" s="4" t="n"/>
      <c r="F88" s="4" t="n"/>
      <c r="G88" s="5" t="n"/>
      <c r="H88" s="6" t="n"/>
      <c r="I88" s="6">
        <f>IF(OR(H88="",G88=""),"",EDATE(H88,G88))</f>
        <v/>
      </c>
      <c r="J88" s="4">
        <f>IF(I88="","",IF(I88&lt;TODAY(),"교정 만료",IF(I88&lt;=TODAY()+30,"30일 내","정상")))</f>
        <v/>
      </c>
      <c r="K88" s="4" t="n"/>
      <c r="L88" s="4" t="n"/>
    </row>
    <row r="89">
      <c r="A89" s="4" t="n"/>
      <c r="B89" s="4" t="n"/>
      <c r="C89" s="4" t="n"/>
      <c r="D89" s="4" t="n"/>
      <c r="E89" s="4" t="n"/>
      <c r="F89" s="4" t="n"/>
      <c r="G89" s="5" t="n"/>
      <c r="H89" s="6" t="n"/>
      <c r="I89" s="6">
        <f>IF(OR(H89="",G89=""),"",EDATE(H89,G89))</f>
        <v/>
      </c>
      <c r="J89" s="4">
        <f>IF(I89="","",IF(I89&lt;TODAY(),"교정 만료",IF(I89&lt;=TODAY()+30,"30일 내","정상")))</f>
        <v/>
      </c>
      <c r="K89" s="4" t="n"/>
      <c r="L89" s="4" t="n"/>
    </row>
    <row r="90">
      <c r="A90" s="4" t="n"/>
      <c r="B90" s="4" t="n"/>
      <c r="C90" s="4" t="n"/>
      <c r="D90" s="4" t="n"/>
      <c r="E90" s="4" t="n"/>
      <c r="F90" s="4" t="n"/>
      <c r="G90" s="5" t="n"/>
      <c r="H90" s="6" t="n"/>
      <c r="I90" s="6">
        <f>IF(OR(H90="",G90=""),"",EDATE(H90,G90))</f>
        <v/>
      </c>
      <c r="J90" s="4">
        <f>IF(I90="","",IF(I90&lt;TODAY(),"교정 만료",IF(I90&lt;=TODAY()+30,"30일 내","정상")))</f>
        <v/>
      </c>
      <c r="K90" s="4" t="n"/>
      <c r="L90" s="4" t="n"/>
    </row>
    <row r="91">
      <c r="A91" s="4" t="n"/>
      <c r="B91" s="4" t="n"/>
      <c r="C91" s="4" t="n"/>
      <c r="D91" s="4" t="n"/>
      <c r="E91" s="4" t="n"/>
      <c r="F91" s="4" t="n"/>
      <c r="G91" s="5" t="n"/>
      <c r="H91" s="6" t="n"/>
      <c r="I91" s="6">
        <f>IF(OR(H91="",G91=""),"",EDATE(H91,G91))</f>
        <v/>
      </c>
      <c r="J91" s="4">
        <f>IF(I91="","",IF(I91&lt;TODAY(),"교정 만료",IF(I91&lt;=TODAY()+30,"30일 내","정상")))</f>
        <v/>
      </c>
      <c r="K91" s="4" t="n"/>
      <c r="L91" s="4" t="n"/>
    </row>
    <row r="92">
      <c r="A92" s="4" t="n"/>
      <c r="B92" s="4" t="n"/>
      <c r="C92" s="4" t="n"/>
      <c r="D92" s="4" t="n"/>
      <c r="E92" s="4" t="n"/>
      <c r="F92" s="4" t="n"/>
      <c r="G92" s="5" t="n"/>
      <c r="H92" s="6" t="n"/>
      <c r="I92" s="6">
        <f>IF(OR(H92="",G92=""),"",EDATE(H92,G92))</f>
        <v/>
      </c>
      <c r="J92" s="4">
        <f>IF(I92="","",IF(I92&lt;TODAY(),"교정 만료",IF(I92&lt;=TODAY()+30,"30일 내","정상")))</f>
        <v/>
      </c>
      <c r="K92" s="4" t="n"/>
      <c r="L92" s="4" t="n"/>
    </row>
    <row r="93">
      <c r="A93" s="4" t="n"/>
      <c r="B93" s="4" t="n"/>
      <c r="C93" s="4" t="n"/>
      <c r="D93" s="4" t="n"/>
      <c r="E93" s="4" t="n"/>
      <c r="F93" s="4" t="n"/>
      <c r="G93" s="5" t="n"/>
      <c r="H93" s="6" t="n"/>
      <c r="I93" s="6">
        <f>IF(OR(H93="",G93=""),"",EDATE(H93,G93))</f>
        <v/>
      </c>
      <c r="J93" s="4">
        <f>IF(I93="","",IF(I93&lt;TODAY(),"교정 만료",IF(I93&lt;=TODAY()+30,"30일 내","정상")))</f>
        <v/>
      </c>
      <c r="K93" s="4" t="n"/>
      <c r="L93" s="4" t="n"/>
    </row>
    <row r="94">
      <c r="A94" s="4" t="n"/>
      <c r="B94" s="4" t="n"/>
      <c r="C94" s="4" t="n"/>
      <c r="D94" s="4" t="n"/>
      <c r="E94" s="4" t="n"/>
      <c r="F94" s="4" t="n"/>
      <c r="G94" s="5" t="n"/>
      <c r="H94" s="6" t="n"/>
      <c r="I94" s="6">
        <f>IF(OR(H94="",G94=""),"",EDATE(H94,G94))</f>
        <v/>
      </c>
      <c r="J94" s="4">
        <f>IF(I94="","",IF(I94&lt;TODAY(),"교정 만료",IF(I94&lt;=TODAY()+30,"30일 내","정상")))</f>
        <v/>
      </c>
      <c r="K94" s="4" t="n"/>
      <c r="L94" s="4" t="n"/>
    </row>
    <row r="95">
      <c r="A95" s="4" t="n"/>
      <c r="B95" s="4" t="n"/>
      <c r="C95" s="4" t="n"/>
      <c r="D95" s="4" t="n"/>
      <c r="E95" s="4" t="n"/>
      <c r="F95" s="4" t="n"/>
      <c r="G95" s="5" t="n"/>
      <c r="H95" s="6" t="n"/>
      <c r="I95" s="6">
        <f>IF(OR(H95="",G95=""),"",EDATE(H95,G95))</f>
        <v/>
      </c>
      <c r="J95" s="4">
        <f>IF(I95="","",IF(I95&lt;TODAY(),"교정 만료",IF(I95&lt;=TODAY()+30,"30일 내","정상")))</f>
        <v/>
      </c>
      <c r="K95" s="4" t="n"/>
      <c r="L95" s="4" t="n"/>
    </row>
    <row r="96">
      <c r="A96" s="4" t="n"/>
      <c r="B96" s="4" t="n"/>
      <c r="C96" s="4" t="n"/>
      <c r="D96" s="4" t="n"/>
      <c r="E96" s="4" t="n"/>
      <c r="F96" s="4" t="n"/>
      <c r="G96" s="5" t="n"/>
      <c r="H96" s="6" t="n"/>
      <c r="I96" s="6">
        <f>IF(OR(H96="",G96=""),"",EDATE(H96,G96))</f>
        <v/>
      </c>
      <c r="J96" s="4">
        <f>IF(I96="","",IF(I96&lt;TODAY(),"교정 만료",IF(I96&lt;=TODAY()+30,"30일 내","정상")))</f>
        <v/>
      </c>
      <c r="K96" s="4" t="n"/>
      <c r="L96" s="4" t="n"/>
    </row>
    <row r="97">
      <c r="A97" s="4" t="n"/>
      <c r="B97" s="4" t="n"/>
      <c r="C97" s="4" t="n"/>
      <c r="D97" s="4" t="n"/>
      <c r="E97" s="4" t="n"/>
      <c r="F97" s="4" t="n"/>
      <c r="G97" s="5" t="n"/>
      <c r="H97" s="6" t="n"/>
      <c r="I97" s="6">
        <f>IF(OR(H97="",G97=""),"",EDATE(H97,G97))</f>
        <v/>
      </c>
      <c r="J97" s="4">
        <f>IF(I97="","",IF(I97&lt;TODAY(),"교정 만료",IF(I97&lt;=TODAY()+30,"30일 내","정상")))</f>
        <v/>
      </c>
      <c r="K97" s="4" t="n"/>
      <c r="L97" s="4" t="n"/>
    </row>
    <row r="98">
      <c r="A98" s="4" t="n"/>
      <c r="B98" s="4" t="n"/>
      <c r="C98" s="4" t="n"/>
      <c r="D98" s="4" t="n"/>
      <c r="E98" s="4" t="n"/>
      <c r="F98" s="4" t="n"/>
      <c r="G98" s="5" t="n"/>
      <c r="H98" s="6" t="n"/>
      <c r="I98" s="6">
        <f>IF(OR(H98="",G98=""),"",EDATE(H98,G98))</f>
        <v/>
      </c>
      <c r="J98" s="4">
        <f>IF(I98="","",IF(I98&lt;TODAY(),"교정 만료",IF(I98&lt;=TODAY()+30,"30일 내","정상")))</f>
        <v/>
      </c>
      <c r="K98" s="4" t="n"/>
      <c r="L98" s="4" t="n"/>
    </row>
    <row r="99">
      <c r="A99" s="4" t="n"/>
      <c r="B99" s="4" t="n"/>
      <c r="C99" s="4" t="n"/>
      <c r="D99" s="4" t="n"/>
      <c r="E99" s="4" t="n"/>
      <c r="F99" s="4" t="n"/>
      <c r="G99" s="5" t="n"/>
      <c r="H99" s="6" t="n"/>
      <c r="I99" s="6">
        <f>IF(OR(H99="",G99=""),"",EDATE(H99,G99))</f>
        <v/>
      </c>
      <c r="J99" s="4">
        <f>IF(I99="","",IF(I99&lt;TODAY(),"교정 만료",IF(I99&lt;=TODAY()+30,"30일 내","정상")))</f>
        <v/>
      </c>
      <c r="K99" s="4" t="n"/>
      <c r="L99" s="4" t="n"/>
    </row>
    <row r="100">
      <c r="A100" s="4" t="n"/>
      <c r="B100" s="4" t="n"/>
      <c r="C100" s="4" t="n"/>
      <c r="D100" s="4" t="n"/>
      <c r="E100" s="4" t="n"/>
      <c r="F100" s="4" t="n"/>
      <c r="G100" s="5" t="n"/>
      <c r="H100" s="6" t="n"/>
      <c r="I100" s="6">
        <f>IF(OR(H100="",G100=""),"",EDATE(H100,G100))</f>
        <v/>
      </c>
      <c r="J100" s="4">
        <f>IF(I100="","",IF(I100&lt;TODAY(),"교정 만료",IF(I100&lt;=TODAY()+30,"30일 내","정상")))</f>
        <v/>
      </c>
      <c r="K100" s="4" t="n"/>
      <c r="L100" s="4" t="n"/>
    </row>
    <row r="101">
      <c r="A101" s="4" t="n"/>
      <c r="B101" s="4" t="n"/>
      <c r="C101" s="4" t="n"/>
      <c r="D101" s="4" t="n"/>
      <c r="E101" s="4" t="n"/>
      <c r="F101" s="4" t="n"/>
      <c r="G101" s="5" t="n"/>
      <c r="H101" s="6" t="n"/>
      <c r="I101" s="6">
        <f>IF(OR(H101="",G101=""),"",EDATE(H101,G101))</f>
        <v/>
      </c>
      <c r="J101" s="4">
        <f>IF(I101="","",IF(I101&lt;TODAY(),"교정 만료",IF(I101&lt;=TODAY()+30,"30일 내","정상")))</f>
        <v/>
      </c>
      <c r="K101" s="4" t="n"/>
      <c r="L101" s="4" t="n"/>
    </row>
    <row r="102">
      <c r="A102" s="4" t="n"/>
      <c r="B102" s="4" t="n"/>
      <c r="C102" s="4" t="n"/>
      <c r="D102" s="4" t="n"/>
      <c r="E102" s="4" t="n"/>
      <c r="F102" s="4" t="n"/>
      <c r="G102" s="5" t="n"/>
      <c r="H102" s="6" t="n"/>
      <c r="I102" s="6">
        <f>IF(OR(H102="",G102=""),"",EDATE(H102,G102))</f>
        <v/>
      </c>
      <c r="J102" s="4">
        <f>IF(I102="","",IF(I102&lt;TODAY(),"교정 만료",IF(I102&lt;=TODAY()+30,"30일 내","정상")))</f>
        <v/>
      </c>
      <c r="K102" s="4" t="n"/>
      <c r="L102" s="4" t="n"/>
    </row>
    <row r="103">
      <c r="A103" s="4" t="n"/>
      <c r="B103" s="4" t="n"/>
      <c r="C103" s="4" t="n"/>
      <c r="D103" s="4" t="n"/>
      <c r="E103" s="4" t="n"/>
      <c r="F103" s="4" t="n"/>
      <c r="G103" s="5" t="n"/>
      <c r="H103" s="6" t="n"/>
      <c r="I103" s="6">
        <f>IF(OR(H103="",G103=""),"",EDATE(H103,G103))</f>
        <v/>
      </c>
      <c r="J103" s="4">
        <f>IF(I103="","",IF(I103&lt;TODAY(),"교정 만료",IF(I103&lt;=TODAY()+30,"30일 내","정상")))</f>
        <v/>
      </c>
      <c r="K103" s="4" t="n"/>
      <c r="L103" s="4" t="n"/>
    </row>
    <row r="104">
      <c r="A104" s="4" t="n"/>
      <c r="B104" s="4" t="n"/>
      <c r="C104" s="4" t="n"/>
      <c r="D104" s="4" t="n"/>
      <c r="E104" s="4" t="n"/>
      <c r="F104" s="4" t="n"/>
      <c r="G104" s="5" t="n"/>
      <c r="H104" s="6" t="n"/>
      <c r="I104" s="6">
        <f>IF(OR(H104="",G104=""),"",EDATE(H104,G104))</f>
        <v/>
      </c>
      <c r="J104" s="4">
        <f>IF(I104="","",IF(I104&lt;TODAY(),"교정 만료",IF(I104&lt;=TODAY()+30,"30일 내","정상")))</f>
        <v/>
      </c>
      <c r="K104" s="4" t="n"/>
      <c r="L104" s="4" t="n"/>
    </row>
    <row r="105">
      <c r="A105" s="4" t="n"/>
      <c r="B105" s="4" t="n"/>
      <c r="C105" s="4" t="n"/>
      <c r="D105" s="4" t="n"/>
      <c r="E105" s="4" t="n"/>
      <c r="F105" s="4" t="n"/>
      <c r="G105" s="5" t="n"/>
      <c r="H105" s="6" t="n"/>
      <c r="I105" s="6">
        <f>IF(OR(H105="",G105=""),"",EDATE(H105,G105))</f>
        <v/>
      </c>
      <c r="J105" s="4">
        <f>IF(I105="","",IF(I105&lt;TODAY(),"교정 만료",IF(I105&lt;=TODAY()+30,"30일 내","정상")))</f>
        <v/>
      </c>
      <c r="K105" s="4" t="n"/>
      <c r="L105" s="4" t="n"/>
    </row>
    <row r="106">
      <c r="A106" s="4" t="n"/>
      <c r="B106" s="4" t="n"/>
      <c r="C106" s="4" t="n"/>
      <c r="D106" s="4" t="n"/>
      <c r="E106" s="4" t="n"/>
      <c r="F106" s="4" t="n"/>
      <c r="G106" s="5" t="n"/>
      <c r="H106" s="6" t="n"/>
      <c r="I106" s="6">
        <f>IF(OR(H106="",G106=""),"",EDATE(H106,G106))</f>
        <v/>
      </c>
      <c r="J106" s="4">
        <f>IF(I106="","",IF(I106&lt;TODAY(),"교정 만료",IF(I106&lt;=TODAY()+30,"30일 내","정상")))</f>
        <v/>
      </c>
      <c r="K106" s="4" t="n"/>
      <c r="L106" s="4" t="n"/>
    </row>
    <row r="107">
      <c r="A107" s="4" t="n"/>
      <c r="B107" s="4" t="n"/>
      <c r="C107" s="4" t="n"/>
      <c r="D107" s="4" t="n"/>
      <c r="E107" s="4" t="n"/>
      <c r="F107" s="4" t="n"/>
      <c r="G107" s="5" t="n"/>
      <c r="H107" s="6" t="n"/>
      <c r="I107" s="6">
        <f>IF(OR(H107="",G107=""),"",EDATE(H107,G107))</f>
        <v/>
      </c>
      <c r="J107" s="4">
        <f>IF(I107="","",IF(I107&lt;TODAY(),"교정 만료",IF(I107&lt;=TODAY()+30,"30일 내","정상")))</f>
        <v/>
      </c>
      <c r="K107" s="4" t="n"/>
      <c r="L107" s="4" t="n"/>
    </row>
    <row r="108">
      <c r="A108" s="4" t="n"/>
      <c r="B108" s="4" t="n"/>
      <c r="C108" s="4" t="n"/>
      <c r="D108" s="4" t="n"/>
      <c r="E108" s="4" t="n"/>
      <c r="F108" s="4" t="n"/>
      <c r="G108" s="5" t="n"/>
      <c r="H108" s="6" t="n"/>
      <c r="I108" s="6">
        <f>IF(OR(H108="",G108=""),"",EDATE(H108,G108))</f>
        <v/>
      </c>
      <c r="J108" s="4">
        <f>IF(I108="","",IF(I108&lt;TODAY(),"교정 만료",IF(I108&lt;=TODAY()+30,"30일 내","정상")))</f>
        <v/>
      </c>
      <c r="K108" s="4" t="n"/>
      <c r="L108" s="4" t="n"/>
    </row>
    <row r="109">
      <c r="A109" s="4" t="n"/>
      <c r="B109" s="4" t="n"/>
      <c r="C109" s="4" t="n"/>
      <c r="D109" s="4" t="n"/>
      <c r="E109" s="4" t="n"/>
      <c r="F109" s="4" t="n"/>
      <c r="G109" s="5" t="n"/>
      <c r="H109" s="6" t="n"/>
      <c r="I109" s="6">
        <f>IF(OR(H109="",G109=""),"",EDATE(H109,G109))</f>
        <v/>
      </c>
      <c r="J109" s="4">
        <f>IF(I109="","",IF(I109&lt;TODAY(),"교정 만료",IF(I109&lt;=TODAY()+30,"30일 내","정상")))</f>
        <v/>
      </c>
      <c r="K109" s="4" t="n"/>
      <c r="L109" s="4" t="n"/>
    </row>
    <row r="110">
      <c r="A110" s="4" t="n"/>
      <c r="B110" s="4" t="n"/>
      <c r="C110" s="4" t="n"/>
      <c r="D110" s="4" t="n"/>
      <c r="E110" s="4" t="n"/>
      <c r="F110" s="4" t="n"/>
      <c r="G110" s="5" t="n"/>
      <c r="H110" s="6" t="n"/>
      <c r="I110" s="6">
        <f>IF(OR(H110="",G110=""),"",EDATE(H110,G110))</f>
        <v/>
      </c>
      <c r="J110" s="4">
        <f>IF(I110="","",IF(I110&lt;TODAY(),"교정 만료",IF(I110&lt;=TODAY()+30,"30일 내","정상")))</f>
        <v/>
      </c>
      <c r="K110" s="4" t="n"/>
      <c r="L110" s="4" t="n"/>
    </row>
    <row r="111">
      <c r="A111" s="4" t="n"/>
      <c r="B111" s="4" t="n"/>
      <c r="C111" s="4" t="n"/>
      <c r="D111" s="4" t="n"/>
      <c r="E111" s="4" t="n"/>
      <c r="F111" s="4" t="n"/>
      <c r="G111" s="5" t="n"/>
      <c r="H111" s="6" t="n"/>
      <c r="I111" s="6">
        <f>IF(OR(H111="",G111=""),"",EDATE(H111,G111))</f>
        <v/>
      </c>
      <c r="J111" s="4">
        <f>IF(I111="","",IF(I111&lt;TODAY(),"교정 만료",IF(I111&lt;=TODAY()+30,"30일 내","정상")))</f>
        <v/>
      </c>
      <c r="K111" s="4" t="n"/>
      <c r="L111" s="4" t="n"/>
    </row>
    <row r="112">
      <c r="A112" s="4" t="n"/>
      <c r="B112" s="4" t="n"/>
      <c r="C112" s="4" t="n"/>
      <c r="D112" s="4" t="n"/>
      <c r="E112" s="4" t="n"/>
      <c r="F112" s="4" t="n"/>
      <c r="G112" s="5" t="n"/>
      <c r="H112" s="6" t="n"/>
      <c r="I112" s="6">
        <f>IF(OR(H112="",G112=""),"",EDATE(H112,G112))</f>
        <v/>
      </c>
      <c r="J112" s="4">
        <f>IF(I112="","",IF(I112&lt;TODAY(),"교정 만료",IF(I112&lt;=TODAY()+30,"30일 내","정상")))</f>
        <v/>
      </c>
      <c r="K112" s="4" t="n"/>
      <c r="L112" s="4" t="n"/>
    </row>
    <row r="113">
      <c r="A113" s="4" t="n"/>
      <c r="B113" s="4" t="n"/>
      <c r="C113" s="4" t="n"/>
      <c r="D113" s="4" t="n"/>
      <c r="E113" s="4" t="n"/>
      <c r="F113" s="4" t="n"/>
      <c r="G113" s="5" t="n"/>
      <c r="H113" s="6" t="n"/>
      <c r="I113" s="6">
        <f>IF(OR(H113="",G113=""),"",EDATE(H113,G113))</f>
        <v/>
      </c>
      <c r="J113" s="4">
        <f>IF(I113="","",IF(I113&lt;TODAY(),"교정 만료",IF(I113&lt;=TODAY()+30,"30일 내","정상")))</f>
        <v/>
      </c>
      <c r="K113" s="4" t="n"/>
      <c r="L113" s="4" t="n"/>
    </row>
    <row r="114">
      <c r="A114" s="4" t="n"/>
      <c r="B114" s="4" t="n"/>
      <c r="C114" s="4" t="n"/>
      <c r="D114" s="4" t="n"/>
      <c r="E114" s="4" t="n"/>
      <c r="F114" s="4" t="n"/>
      <c r="G114" s="5" t="n"/>
      <c r="H114" s="6" t="n"/>
      <c r="I114" s="6">
        <f>IF(OR(H114="",G114=""),"",EDATE(H114,G114))</f>
        <v/>
      </c>
      <c r="J114" s="4">
        <f>IF(I114="","",IF(I114&lt;TODAY(),"교정 만료",IF(I114&lt;=TODAY()+30,"30일 내","정상")))</f>
        <v/>
      </c>
      <c r="K114" s="4" t="n"/>
      <c r="L114" s="4" t="n"/>
    </row>
    <row r="115">
      <c r="A115" s="4" t="n"/>
      <c r="B115" s="4" t="n"/>
      <c r="C115" s="4" t="n"/>
      <c r="D115" s="4" t="n"/>
      <c r="E115" s="4" t="n"/>
      <c r="F115" s="4" t="n"/>
      <c r="G115" s="5" t="n"/>
      <c r="H115" s="6" t="n"/>
      <c r="I115" s="6">
        <f>IF(OR(H115="",G115=""),"",EDATE(H115,G115))</f>
        <v/>
      </c>
      <c r="J115" s="4">
        <f>IF(I115="","",IF(I115&lt;TODAY(),"교정 만료",IF(I115&lt;=TODAY()+30,"30일 내","정상")))</f>
        <v/>
      </c>
      <c r="K115" s="4" t="n"/>
      <c r="L115" s="4" t="n"/>
    </row>
    <row r="116">
      <c r="A116" s="4" t="n"/>
      <c r="B116" s="4" t="n"/>
      <c r="C116" s="4" t="n"/>
      <c r="D116" s="4" t="n"/>
      <c r="E116" s="4" t="n"/>
      <c r="F116" s="4" t="n"/>
      <c r="G116" s="5" t="n"/>
      <c r="H116" s="6" t="n"/>
      <c r="I116" s="6">
        <f>IF(OR(H116="",G116=""),"",EDATE(H116,G116))</f>
        <v/>
      </c>
      <c r="J116" s="4">
        <f>IF(I116="","",IF(I116&lt;TODAY(),"교정 만료",IF(I116&lt;=TODAY()+30,"30일 내","정상")))</f>
        <v/>
      </c>
      <c r="K116" s="4" t="n"/>
      <c r="L116" s="4" t="n"/>
    </row>
    <row r="117">
      <c r="A117" s="4" t="n"/>
      <c r="B117" s="4" t="n"/>
      <c r="C117" s="4" t="n"/>
      <c r="D117" s="4" t="n"/>
      <c r="E117" s="4" t="n"/>
      <c r="F117" s="4" t="n"/>
      <c r="G117" s="5" t="n"/>
      <c r="H117" s="6" t="n"/>
      <c r="I117" s="6">
        <f>IF(OR(H117="",G117=""),"",EDATE(H117,G117))</f>
        <v/>
      </c>
      <c r="J117" s="4">
        <f>IF(I117="","",IF(I117&lt;TODAY(),"교정 만료",IF(I117&lt;=TODAY()+30,"30일 내","정상")))</f>
        <v/>
      </c>
      <c r="K117" s="4" t="n"/>
      <c r="L117" s="4" t="n"/>
    </row>
    <row r="118">
      <c r="A118" s="4" t="n"/>
      <c r="B118" s="4" t="n"/>
      <c r="C118" s="4" t="n"/>
      <c r="D118" s="4" t="n"/>
      <c r="E118" s="4" t="n"/>
      <c r="F118" s="4" t="n"/>
      <c r="G118" s="5" t="n"/>
      <c r="H118" s="6" t="n"/>
      <c r="I118" s="6">
        <f>IF(OR(H118="",G118=""),"",EDATE(H118,G118))</f>
        <v/>
      </c>
      <c r="J118" s="4">
        <f>IF(I118="","",IF(I118&lt;TODAY(),"교정 만료",IF(I118&lt;=TODAY()+30,"30일 내","정상")))</f>
        <v/>
      </c>
      <c r="K118" s="4" t="n"/>
      <c r="L118" s="4" t="n"/>
    </row>
    <row r="119">
      <c r="A119" s="4" t="n"/>
      <c r="B119" s="4" t="n"/>
      <c r="C119" s="4" t="n"/>
      <c r="D119" s="4" t="n"/>
      <c r="E119" s="4" t="n"/>
      <c r="F119" s="4" t="n"/>
      <c r="G119" s="5" t="n"/>
      <c r="H119" s="6" t="n"/>
      <c r="I119" s="6">
        <f>IF(OR(H119="",G119=""),"",EDATE(H119,G119))</f>
        <v/>
      </c>
      <c r="J119" s="4">
        <f>IF(I119="","",IF(I119&lt;TODAY(),"교정 만료",IF(I119&lt;=TODAY()+30,"30일 내","정상")))</f>
        <v/>
      </c>
      <c r="K119" s="4" t="n"/>
      <c r="L119" s="4" t="n"/>
    </row>
    <row r="120">
      <c r="A120" s="4" t="n"/>
      <c r="B120" s="4" t="n"/>
      <c r="C120" s="4" t="n"/>
      <c r="D120" s="4" t="n"/>
      <c r="E120" s="4" t="n"/>
      <c r="F120" s="4" t="n"/>
      <c r="G120" s="5" t="n"/>
      <c r="H120" s="6" t="n"/>
      <c r="I120" s="6">
        <f>IF(OR(H120="",G120=""),"",EDATE(H120,G120))</f>
        <v/>
      </c>
      <c r="J120" s="4">
        <f>IF(I120="","",IF(I120&lt;TODAY(),"교정 만료",IF(I120&lt;=TODAY()+30,"30일 내","정상")))</f>
        <v/>
      </c>
      <c r="K120" s="4" t="n"/>
      <c r="L120" s="4" t="n"/>
    </row>
    <row r="121">
      <c r="A121" s="4" t="n"/>
      <c r="B121" s="4" t="n"/>
      <c r="C121" s="4" t="n"/>
      <c r="D121" s="4" t="n"/>
      <c r="E121" s="4" t="n"/>
      <c r="F121" s="4" t="n"/>
      <c r="G121" s="5" t="n"/>
      <c r="H121" s="6" t="n"/>
      <c r="I121" s="6">
        <f>IF(OR(H121="",G121=""),"",EDATE(H121,G121))</f>
        <v/>
      </c>
      <c r="J121" s="4">
        <f>IF(I121="","",IF(I121&lt;TODAY(),"교정 만료",IF(I121&lt;=TODAY()+30,"30일 내","정상")))</f>
        <v/>
      </c>
      <c r="K121" s="4" t="n"/>
      <c r="L121" s="4" t="n"/>
    </row>
    <row r="122">
      <c r="A122" s="4" t="n"/>
      <c r="B122" s="4" t="n"/>
      <c r="C122" s="4" t="n"/>
      <c r="D122" s="4" t="n"/>
      <c r="E122" s="4" t="n"/>
      <c r="F122" s="4" t="n"/>
      <c r="G122" s="5" t="n"/>
      <c r="H122" s="6" t="n"/>
      <c r="I122" s="6">
        <f>IF(OR(H122="",G122=""),"",EDATE(H122,G122))</f>
        <v/>
      </c>
      <c r="J122" s="4">
        <f>IF(I122="","",IF(I122&lt;TODAY(),"교정 만료",IF(I122&lt;=TODAY()+30,"30일 내","정상")))</f>
        <v/>
      </c>
      <c r="K122" s="4" t="n"/>
      <c r="L122" s="4" t="n"/>
    </row>
    <row r="123">
      <c r="A123" s="4" t="n"/>
      <c r="B123" s="4" t="n"/>
      <c r="C123" s="4" t="n"/>
      <c r="D123" s="4" t="n"/>
      <c r="E123" s="4" t="n"/>
      <c r="F123" s="4" t="n"/>
      <c r="G123" s="5" t="n"/>
      <c r="H123" s="6" t="n"/>
      <c r="I123" s="6">
        <f>IF(OR(H123="",G123=""),"",EDATE(H123,G123))</f>
        <v/>
      </c>
      <c r="J123" s="4">
        <f>IF(I123="","",IF(I123&lt;TODAY(),"교정 만료",IF(I123&lt;=TODAY()+30,"30일 내","정상")))</f>
        <v/>
      </c>
      <c r="K123" s="4" t="n"/>
      <c r="L123" s="4" t="n"/>
    </row>
    <row r="124">
      <c r="A124" s="4" t="n"/>
      <c r="B124" s="4" t="n"/>
      <c r="C124" s="4" t="n"/>
      <c r="D124" s="4" t="n"/>
      <c r="E124" s="4" t="n"/>
      <c r="F124" s="4" t="n"/>
      <c r="G124" s="5" t="n"/>
      <c r="H124" s="6" t="n"/>
      <c r="I124" s="6">
        <f>IF(OR(H124="",G124=""),"",EDATE(H124,G124))</f>
        <v/>
      </c>
      <c r="J124" s="4">
        <f>IF(I124="","",IF(I124&lt;TODAY(),"교정 만료",IF(I124&lt;=TODAY()+30,"30일 내","정상")))</f>
        <v/>
      </c>
      <c r="K124" s="4" t="n"/>
      <c r="L124" s="4" t="n"/>
    </row>
    <row r="125">
      <c r="A125" s="4" t="n"/>
      <c r="B125" s="4" t="n"/>
      <c r="C125" s="4" t="n"/>
      <c r="D125" s="4" t="n"/>
      <c r="E125" s="4" t="n"/>
      <c r="F125" s="4" t="n"/>
      <c r="G125" s="5" t="n"/>
      <c r="H125" s="6" t="n"/>
      <c r="I125" s="6">
        <f>IF(OR(H125="",G125=""),"",EDATE(H125,G125))</f>
        <v/>
      </c>
      <c r="J125" s="4">
        <f>IF(I125="","",IF(I125&lt;TODAY(),"교정 만료",IF(I125&lt;=TODAY()+30,"30일 내","정상")))</f>
        <v/>
      </c>
      <c r="K125" s="4" t="n"/>
      <c r="L125" s="4" t="n"/>
    </row>
    <row r="126">
      <c r="A126" s="4" t="n"/>
      <c r="B126" s="4" t="n"/>
      <c r="C126" s="4" t="n"/>
      <c r="D126" s="4" t="n"/>
      <c r="E126" s="4" t="n"/>
      <c r="F126" s="4" t="n"/>
      <c r="G126" s="5" t="n"/>
      <c r="H126" s="6" t="n"/>
      <c r="I126" s="6">
        <f>IF(OR(H126="",G126=""),"",EDATE(H126,G126))</f>
        <v/>
      </c>
      <c r="J126" s="4">
        <f>IF(I126="","",IF(I126&lt;TODAY(),"교정 만료",IF(I126&lt;=TODAY()+30,"30일 내","정상")))</f>
        <v/>
      </c>
      <c r="K126" s="4" t="n"/>
      <c r="L126" s="4" t="n"/>
    </row>
    <row r="127">
      <c r="A127" s="4" t="n"/>
      <c r="B127" s="4" t="n"/>
      <c r="C127" s="4" t="n"/>
      <c r="D127" s="4" t="n"/>
      <c r="E127" s="4" t="n"/>
      <c r="F127" s="4" t="n"/>
      <c r="G127" s="5" t="n"/>
      <c r="H127" s="6" t="n"/>
      <c r="I127" s="6">
        <f>IF(OR(H127="",G127=""),"",EDATE(H127,G127))</f>
        <v/>
      </c>
      <c r="J127" s="4">
        <f>IF(I127="","",IF(I127&lt;TODAY(),"교정 만료",IF(I127&lt;=TODAY()+30,"30일 내","정상")))</f>
        <v/>
      </c>
      <c r="K127" s="4" t="n"/>
      <c r="L127" s="4" t="n"/>
    </row>
    <row r="128">
      <c r="A128" s="4" t="n"/>
      <c r="B128" s="4" t="n"/>
      <c r="C128" s="4" t="n"/>
      <c r="D128" s="4" t="n"/>
      <c r="E128" s="4" t="n"/>
      <c r="F128" s="4" t="n"/>
      <c r="G128" s="5" t="n"/>
      <c r="H128" s="6" t="n"/>
      <c r="I128" s="6">
        <f>IF(OR(H128="",G128=""),"",EDATE(H128,G128))</f>
        <v/>
      </c>
      <c r="J128" s="4">
        <f>IF(I128="","",IF(I128&lt;TODAY(),"교정 만료",IF(I128&lt;=TODAY()+30,"30일 내","정상")))</f>
        <v/>
      </c>
      <c r="K128" s="4" t="n"/>
      <c r="L128" s="4" t="n"/>
    </row>
    <row r="129">
      <c r="A129" s="4" t="n"/>
      <c r="B129" s="4" t="n"/>
      <c r="C129" s="4" t="n"/>
      <c r="D129" s="4" t="n"/>
      <c r="E129" s="4" t="n"/>
      <c r="F129" s="4" t="n"/>
      <c r="G129" s="5" t="n"/>
      <c r="H129" s="6" t="n"/>
      <c r="I129" s="6">
        <f>IF(OR(H129="",G129=""),"",EDATE(H129,G129))</f>
        <v/>
      </c>
      <c r="J129" s="4">
        <f>IF(I129="","",IF(I129&lt;TODAY(),"교정 만료",IF(I129&lt;=TODAY()+30,"30일 내","정상")))</f>
        <v/>
      </c>
      <c r="K129" s="4" t="n"/>
      <c r="L129" s="4" t="n"/>
    </row>
    <row r="130">
      <c r="A130" s="4" t="n"/>
      <c r="B130" s="4" t="n"/>
      <c r="C130" s="4" t="n"/>
      <c r="D130" s="4" t="n"/>
      <c r="E130" s="4" t="n"/>
      <c r="F130" s="4" t="n"/>
      <c r="G130" s="5" t="n"/>
      <c r="H130" s="6" t="n"/>
      <c r="I130" s="6">
        <f>IF(OR(H130="",G130=""),"",EDATE(H130,G130))</f>
        <v/>
      </c>
      <c r="J130" s="4">
        <f>IF(I130="","",IF(I130&lt;TODAY(),"교정 만료",IF(I130&lt;=TODAY()+30,"30일 내","정상")))</f>
        <v/>
      </c>
      <c r="K130" s="4" t="n"/>
      <c r="L130" s="4" t="n"/>
    </row>
    <row r="131">
      <c r="A131" s="4" t="n"/>
      <c r="B131" s="4" t="n"/>
      <c r="C131" s="4" t="n"/>
      <c r="D131" s="4" t="n"/>
      <c r="E131" s="4" t="n"/>
      <c r="F131" s="4" t="n"/>
      <c r="G131" s="5" t="n"/>
      <c r="H131" s="6" t="n"/>
      <c r="I131" s="6">
        <f>IF(OR(H131="",G131=""),"",EDATE(H131,G131))</f>
        <v/>
      </c>
      <c r="J131" s="4">
        <f>IF(I131="","",IF(I131&lt;TODAY(),"교정 만료",IF(I131&lt;=TODAY()+30,"30일 내","정상")))</f>
        <v/>
      </c>
      <c r="K131" s="4" t="n"/>
      <c r="L131" s="4" t="n"/>
    </row>
    <row r="132">
      <c r="A132" s="4" t="n"/>
      <c r="B132" s="4" t="n"/>
      <c r="C132" s="4" t="n"/>
      <c r="D132" s="4" t="n"/>
      <c r="E132" s="4" t="n"/>
      <c r="F132" s="4" t="n"/>
      <c r="G132" s="5" t="n"/>
      <c r="H132" s="6" t="n"/>
      <c r="I132" s="6">
        <f>IF(OR(H132="",G132=""),"",EDATE(H132,G132))</f>
        <v/>
      </c>
      <c r="J132" s="4">
        <f>IF(I132="","",IF(I132&lt;TODAY(),"교정 만료",IF(I132&lt;=TODAY()+30,"30일 내","정상")))</f>
        <v/>
      </c>
      <c r="K132" s="4" t="n"/>
      <c r="L132" s="4" t="n"/>
    </row>
    <row r="133">
      <c r="A133" s="4" t="n"/>
      <c r="B133" s="4" t="n"/>
      <c r="C133" s="4" t="n"/>
      <c r="D133" s="4" t="n"/>
      <c r="E133" s="4" t="n"/>
      <c r="F133" s="4" t="n"/>
      <c r="G133" s="5" t="n"/>
      <c r="H133" s="6" t="n"/>
      <c r="I133" s="6">
        <f>IF(OR(H133="",G133=""),"",EDATE(H133,G133))</f>
        <v/>
      </c>
      <c r="J133" s="4">
        <f>IF(I133="","",IF(I133&lt;TODAY(),"교정 만료",IF(I133&lt;=TODAY()+30,"30일 내","정상")))</f>
        <v/>
      </c>
      <c r="K133" s="4" t="n"/>
      <c r="L133" s="4" t="n"/>
    </row>
    <row r="134">
      <c r="A134" s="4" t="n"/>
      <c r="B134" s="4" t="n"/>
      <c r="C134" s="4" t="n"/>
      <c r="D134" s="4" t="n"/>
      <c r="E134" s="4" t="n"/>
      <c r="F134" s="4" t="n"/>
      <c r="G134" s="5" t="n"/>
      <c r="H134" s="6" t="n"/>
      <c r="I134" s="6">
        <f>IF(OR(H134="",G134=""),"",EDATE(H134,G134))</f>
        <v/>
      </c>
      <c r="J134" s="4">
        <f>IF(I134="","",IF(I134&lt;TODAY(),"교정 만료",IF(I134&lt;=TODAY()+30,"30일 내","정상")))</f>
        <v/>
      </c>
      <c r="K134" s="4" t="n"/>
      <c r="L134" s="4" t="n"/>
    </row>
    <row r="135">
      <c r="A135" s="4" t="n"/>
      <c r="B135" s="4" t="n"/>
      <c r="C135" s="4" t="n"/>
      <c r="D135" s="4" t="n"/>
      <c r="E135" s="4" t="n"/>
      <c r="F135" s="4" t="n"/>
      <c r="G135" s="5" t="n"/>
      <c r="H135" s="6" t="n"/>
      <c r="I135" s="6">
        <f>IF(OR(H135="",G135=""),"",EDATE(H135,G135))</f>
        <v/>
      </c>
      <c r="J135" s="4">
        <f>IF(I135="","",IF(I135&lt;TODAY(),"교정 만료",IF(I135&lt;=TODAY()+30,"30일 내","정상")))</f>
        <v/>
      </c>
      <c r="K135" s="4" t="n"/>
      <c r="L135" s="4" t="n"/>
    </row>
    <row r="136">
      <c r="A136" s="4" t="n"/>
      <c r="B136" s="4" t="n"/>
      <c r="C136" s="4" t="n"/>
      <c r="D136" s="4" t="n"/>
      <c r="E136" s="4" t="n"/>
      <c r="F136" s="4" t="n"/>
      <c r="G136" s="5" t="n"/>
      <c r="H136" s="6" t="n"/>
      <c r="I136" s="6">
        <f>IF(OR(H136="",G136=""),"",EDATE(H136,G136))</f>
        <v/>
      </c>
      <c r="J136" s="4">
        <f>IF(I136="","",IF(I136&lt;TODAY(),"교정 만료",IF(I136&lt;=TODAY()+30,"30일 내","정상")))</f>
        <v/>
      </c>
      <c r="K136" s="4" t="n"/>
      <c r="L136" s="4" t="n"/>
    </row>
    <row r="137">
      <c r="A137" s="4" t="n"/>
      <c r="B137" s="4" t="n"/>
      <c r="C137" s="4" t="n"/>
      <c r="D137" s="4" t="n"/>
      <c r="E137" s="4" t="n"/>
      <c r="F137" s="4" t="n"/>
      <c r="G137" s="5" t="n"/>
      <c r="H137" s="6" t="n"/>
      <c r="I137" s="6">
        <f>IF(OR(H137="",G137=""),"",EDATE(H137,G137))</f>
        <v/>
      </c>
      <c r="J137" s="4">
        <f>IF(I137="","",IF(I137&lt;TODAY(),"교정 만료",IF(I137&lt;=TODAY()+30,"30일 내","정상")))</f>
        <v/>
      </c>
      <c r="K137" s="4" t="n"/>
      <c r="L137" s="4" t="n"/>
    </row>
    <row r="138">
      <c r="A138" s="4" t="n"/>
      <c r="B138" s="4" t="n"/>
      <c r="C138" s="4" t="n"/>
      <c r="D138" s="4" t="n"/>
      <c r="E138" s="4" t="n"/>
      <c r="F138" s="4" t="n"/>
      <c r="G138" s="5" t="n"/>
      <c r="H138" s="6" t="n"/>
      <c r="I138" s="6">
        <f>IF(OR(H138="",G138=""),"",EDATE(H138,G138))</f>
        <v/>
      </c>
      <c r="J138" s="4">
        <f>IF(I138="","",IF(I138&lt;TODAY(),"교정 만료",IF(I138&lt;=TODAY()+30,"30일 내","정상")))</f>
        <v/>
      </c>
      <c r="K138" s="4" t="n"/>
      <c r="L138" s="4" t="n"/>
    </row>
    <row r="139">
      <c r="A139" s="4" t="n"/>
      <c r="B139" s="4" t="n"/>
      <c r="C139" s="4" t="n"/>
      <c r="D139" s="4" t="n"/>
      <c r="E139" s="4" t="n"/>
      <c r="F139" s="4" t="n"/>
      <c r="G139" s="5" t="n"/>
      <c r="H139" s="6" t="n"/>
      <c r="I139" s="6">
        <f>IF(OR(H139="",G139=""),"",EDATE(H139,G139))</f>
        <v/>
      </c>
      <c r="J139" s="4">
        <f>IF(I139="","",IF(I139&lt;TODAY(),"교정 만료",IF(I139&lt;=TODAY()+30,"30일 내","정상")))</f>
        <v/>
      </c>
      <c r="K139" s="4" t="n"/>
      <c r="L139" s="4" t="n"/>
    </row>
    <row r="140">
      <c r="A140" s="4" t="n"/>
      <c r="B140" s="4" t="n"/>
      <c r="C140" s="4" t="n"/>
      <c r="D140" s="4" t="n"/>
      <c r="E140" s="4" t="n"/>
      <c r="F140" s="4" t="n"/>
      <c r="G140" s="5" t="n"/>
      <c r="H140" s="6" t="n"/>
      <c r="I140" s="6">
        <f>IF(OR(H140="",G140=""),"",EDATE(H140,G140))</f>
        <v/>
      </c>
      <c r="J140" s="4">
        <f>IF(I140="","",IF(I140&lt;TODAY(),"교정 만료",IF(I140&lt;=TODAY()+30,"30일 내","정상")))</f>
        <v/>
      </c>
      <c r="K140" s="4" t="n"/>
      <c r="L140" s="4" t="n"/>
    </row>
    <row r="141">
      <c r="A141" s="4" t="n"/>
      <c r="B141" s="4" t="n"/>
      <c r="C141" s="4" t="n"/>
      <c r="D141" s="4" t="n"/>
      <c r="E141" s="4" t="n"/>
      <c r="F141" s="4" t="n"/>
      <c r="G141" s="5" t="n"/>
      <c r="H141" s="6" t="n"/>
      <c r="I141" s="6">
        <f>IF(OR(H141="",G141=""),"",EDATE(H141,G141))</f>
        <v/>
      </c>
      <c r="J141" s="4">
        <f>IF(I141="","",IF(I141&lt;TODAY(),"교정 만료",IF(I141&lt;=TODAY()+30,"30일 내","정상")))</f>
        <v/>
      </c>
      <c r="K141" s="4" t="n"/>
      <c r="L141" s="4" t="n"/>
    </row>
    <row r="142">
      <c r="A142" s="4" t="n"/>
      <c r="B142" s="4" t="n"/>
      <c r="C142" s="4" t="n"/>
      <c r="D142" s="4" t="n"/>
      <c r="E142" s="4" t="n"/>
      <c r="F142" s="4" t="n"/>
      <c r="G142" s="5" t="n"/>
      <c r="H142" s="6" t="n"/>
      <c r="I142" s="6">
        <f>IF(OR(H142="",G142=""),"",EDATE(H142,G142))</f>
        <v/>
      </c>
      <c r="J142" s="4">
        <f>IF(I142="","",IF(I142&lt;TODAY(),"교정 만료",IF(I142&lt;=TODAY()+30,"30일 내","정상")))</f>
        <v/>
      </c>
      <c r="K142" s="4" t="n"/>
      <c r="L142" s="4" t="n"/>
    </row>
    <row r="143">
      <c r="A143" s="4" t="n"/>
      <c r="B143" s="4" t="n"/>
      <c r="C143" s="4" t="n"/>
      <c r="D143" s="4" t="n"/>
      <c r="E143" s="4" t="n"/>
      <c r="F143" s="4" t="n"/>
      <c r="G143" s="5" t="n"/>
      <c r="H143" s="6" t="n"/>
      <c r="I143" s="6">
        <f>IF(OR(H143="",G143=""),"",EDATE(H143,G143))</f>
        <v/>
      </c>
      <c r="J143" s="4">
        <f>IF(I143="","",IF(I143&lt;TODAY(),"교정 만료",IF(I143&lt;=TODAY()+30,"30일 내","정상")))</f>
        <v/>
      </c>
      <c r="K143" s="4" t="n"/>
      <c r="L143" s="4" t="n"/>
    </row>
    <row r="144">
      <c r="A144" s="4" t="n"/>
      <c r="B144" s="4" t="n"/>
      <c r="C144" s="4" t="n"/>
      <c r="D144" s="4" t="n"/>
      <c r="E144" s="4" t="n"/>
      <c r="F144" s="4" t="n"/>
      <c r="G144" s="5" t="n"/>
      <c r="H144" s="6" t="n"/>
      <c r="I144" s="6">
        <f>IF(OR(H144="",G144=""),"",EDATE(H144,G144))</f>
        <v/>
      </c>
      <c r="J144" s="4">
        <f>IF(I144="","",IF(I144&lt;TODAY(),"교정 만료",IF(I144&lt;=TODAY()+30,"30일 내","정상")))</f>
        <v/>
      </c>
      <c r="K144" s="4" t="n"/>
      <c r="L144" s="4" t="n"/>
    </row>
    <row r="145">
      <c r="A145" s="4" t="n"/>
      <c r="B145" s="4" t="n"/>
      <c r="C145" s="4" t="n"/>
      <c r="D145" s="4" t="n"/>
      <c r="E145" s="4" t="n"/>
      <c r="F145" s="4" t="n"/>
      <c r="G145" s="5" t="n"/>
      <c r="H145" s="6" t="n"/>
      <c r="I145" s="6">
        <f>IF(OR(H145="",G145=""),"",EDATE(H145,G145))</f>
        <v/>
      </c>
      <c r="J145" s="4">
        <f>IF(I145="","",IF(I145&lt;TODAY(),"교정 만료",IF(I145&lt;=TODAY()+30,"30일 내","정상")))</f>
        <v/>
      </c>
      <c r="K145" s="4" t="n"/>
      <c r="L145" s="4" t="n"/>
    </row>
    <row r="146">
      <c r="A146" s="4" t="n"/>
      <c r="B146" s="4" t="n"/>
      <c r="C146" s="4" t="n"/>
      <c r="D146" s="4" t="n"/>
      <c r="E146" s="4" t="n"/>
      <c r="F146" s="4" t="n"/>
      <c r="G146" s="5" t="n"/>
      <c r="H146" s="6" t="n"/>
      <c r="I146" s="6">
        <f>IF(OR(H146="",G146=""),"",EDATE(H146,G146))</f>
        <v/>
      </c>
      <c r="J146" s="4">
        <f>IF(I146="","",IF(I146&lt;TODAY(),"교정 만료",IF(I146&lt;=TODAY()+30,"30일 내","정상")))</f>
        <v/>
      </c>
      <c r="K146" s="4" t="n"/>
      <c r="L146" s="4" t="n"/>
    </row>
    <row r="147">
      <c r="A147" s="4" t="n"/>
      <c r="B147" s="4" t="n"/>
      <c r="C147" s="4" t="n"/>
      <c r="D147" s="4" t="n"/>
      <c r="E147" s="4" t="n"/>
      <c r="F147" s="4" t="n"/>
      <c r="G147" s="5" t="n"/>
      <c r="H147" s="6" t="n"/>
      <c r="I147" s="6">
        <f>IF(OR(H147="",G147=""),"",EDATE(H147,G147))</f>
        <v/>
      </c>
      <c r="J147" s="4">
        <f>IF(I147="","",IF(I147&lt;TODAY(),"교정 만료",IF(I147&lt;=TODAY()+30,"30일 내","정상")))</f>
        <v/>
      </c>
      <c r="K147" s="4" t="n"/>
      <c r="L147" s="4" t="n"/>
    </row>
    <row r="148">
      <c r="A148" s="4" t="n"/>
      <c r="B148" s="4" t="n"/>
      <c r="C148" s="4" t="n"/>
      <c r="D148" s="4" t="n"/>
      <c r="E148" s="4" t="n"/>
      <c r="F148" s="4" t="n"/>
      <c r="G148" s="5" t="n"/>
      <c r="H148" s="6" t="n"/>
      <c r="I148" s="6">
        <f>IF(OR(H148="",G148=""),"",EDATE(H148,G148))</f>
        <v/>
      </c>
      <c r="J148" s="4">
        <f>IF(I148="","",IF(I148&lt;TODAY(),"교정 만료",IF(I148&lt;=TODAY()+30,"30일 내","정상")))</f>
        <v/>
      </c>
      <c r="K148" s="4" t="n"/>
      <c r="L148" s="4" t="n"/>
    </row>
    <row r="149">
      <c r="A149" s="4" t="n"/>
      <c r="B149" s="4" t="n"/>
      <c r="C149" s="4" t="n"/>
      <c r="D149" s="4" t="n"/>
      <c r="E149" s="4" t="n"/>
      <c r="F149" s="4" t="n"/>
      <c r="G149" s="5" t="n"/>
      <c r="H149" s="6" t="n"/>
      <c r="I149" s="6">
        <f>IF(OR(H149="",G149=""),"",EDATE(H149,G149))</f>
        <v/>
      </c>
      <c r="J149" s="4">
        <f>IF(I149="","",IF(I149&lt;TODAY(),"교정 만료",IF(I149&lt;=TODAY()+30,"30일 내","정상")))</f>
        <v/>
      </c>
      <c r="K149" s="4" t="n"/>
      <c r="L149" s="4" t="n"/>
    </row>
    <row r="150">
      <c r="A150" s="4" t="n"/>
      <c r="B150" s="4" t="n"/>
      <c r="C150" s="4" t="n"/>
      <c r="D150" s="4" t="n"/>
      <c r="E150" s="4" t="n"/>
      <c r="F150" s="4" t="n"/>
      <c r="G150" s="5" t="n"/>
      <c r="H150" s="6" t="n"/>
      <c r="I150" s="6">
        <f>IF(OR(H150="",G150=""),"",EDATE(H150,G150))</f>
        <v/>
      </c>
      <c r="J150" s="4">
        <f>IF(I150="","",IF(I150&lt;TODAY(),"교정 만료",IF(I150&lt;=TODAY()+30,"30일 내","정상")))</f>
        <v/>
      </c>
      <c r="K150" s="4" t="n"/>
      <c r="L150" s="4" t="n"/>
    </row>
    <row r="151">
      <c r="A151" s="4" t="n"/>
      <c r="B151" s="4" t="n"/>
      <c r="C151" s="4" t="n"/>
      <c r="D151" s="4" t="n"/>
      <c r="E151" s="4" t="n"/>
      <c r="F151" s="4" t="n"/>
      <c r="G151" s="5" t="n"/>
      <c r="H151" s="6" t="n"/>
      <c r="I151" s="6">
        <f>IF(OR(H151="",G151=""),"",EDATE(H151,G151))</f>
        <v/>
      </c>
      <c r="J151" s="4">
        <f>IF(I151="","",IF(I151&lt;TODAY(),"교정 만료",IF(I151&lt;=TODAY()+30,"30일 내","정상")))</f>
        <v/>
      </c>
      <c r="K151" s="4" t="n"/>
      <c r="L151" s="4" t="n"/>
    </row>
    <row r="152">
      <c r="A152" s="4" t="n"/>
      <c r="B152" s="4" t="n"/>
      <c r="C152" s="4" t="n"/>
      <c r="D152" s="4" t="n"/>
      <c r="E152" s="4" t="n"/>
      <c r="F152" s="4" t="n"/>
      <c r="G152" s="5" t="n"/>
      <c r="H152" s="6" t="n"/>
      <c r="I152" s="6">
        <f>IF(OR(H152="",G152=""),"",EDATE(H152,G152))</f>
        <v/>
      </c>
      <c r="J152" s="4">
        <f>IF(I152="","",IF(I152&lt;TODAY(),"교정 만료",IF(I152&lt;=TODAY()+30,"30일 내","정상")))</f>
        <v/>
      </c>
      <c r="K152" s="4" t="n"/>
      <c r="L152" s="4" t="n"/>
    </row>
    <row r="153">
      <c r="A153" s="4" t="n"/>
      <c r="B153" s="4" t="n"/>
      <c r="C153" s="4" t="n"/>
      <c r="D153" s="4" t="n"/>
      <c r="E153" s="4" t="n"/>
      <c r="F153" s="4" t="n"/>
      <c r="G153" s="5" t="n"/>
      <c r="H153" s="6" t="n"/>
      <c r="I153" s="6">
        <f>IF(OR(H153="",G153=""),"",EDATE(H153,G153))</f>
        <v/>
      </c>
      <c r="J153" s="4">
        <f>IF(I153="","",IF(I153&lt;TODAY(),"교정 만료",IF(I153&lt;=TODAY()+30,"30일 내","정상")))</f>
        <v/>
      </c>
      <c r="K153" s="4" t="n"/>
      <c r="L153" s="4" t="n"/>
    </row>
    <row r="154">
      <c r="A154" s="4" t="n"/>
      <c r="B154" s="4" t="n"/>
      <c r="C154" s="4" t="n"/>
      <c r="D154" s="4" t="n"/>
      <c r="E154" s="4" t="n"/>
      <c r="F154" s="4" t="n"/>
      <c r="G154" s="5" t="n"/>
      <c r="H154" s="6" t="n"/>
      <c r="I154" s="6">
        <f>IF(OR(H154="",G154=""),"",EDATE(H154,G154))</f>
        <v/>
      </c>
      <c r="J154" s="4">
        <f>IF(I154="","",IF(I154&lt;TODAY(),"교정 만료",IF(I154&lt;=TODAY()+30,"30일 내","정상")))</f>
        <v/>
      </c>
      <c r="K154" s="4" t="n"/>
      <c r="L154" s="4" t="n"/>
    </row>
    <row r="155">
      <c r="A155" s="4" t="n"/>
      <c r="B155" s="4" t="n"/>
      <c r="C155" s="4" t="n"/>
      <c r="D155" s="4" t="n"/>
      <c r="E155" s="4" t="n"/>
      <c r="F155" s="4" t="n"/>
      <c r="G155" s="5" t="n"/>
      <c r="H155" s="6" t="n"/>
      <c r="I155" s="6">
        <f>IF(OR(H155="",G155=""),"",EDATE(H155,G155))</f>
        <v/>
      </c>
      <c r="J155" s="4">
        <f>IF(I155="","",IF(I155&lt;TODAY(),"교정 만료",IF(I155&lt;=TODAY()+30,"30일 내","정상")))</f>
        <v/>
      </c>
      <c r="K155" s="4" t="n"/>
      <c r="L155" s="4" t="n"/>
    </row>
    <row r="156">
      <c r="A156" s="4" t="n"/>
      <c r="B156" s="4" t="n"/>
      <c r="C156" s="4" t="n"/>
      <c r="D156" s="4" t="n"/>
      <c r="E156" s="4" t="n"/>
      <c r="F156" s="4" t="n"/>
      <c r="G156" s="5" t="n"/>
      <c r="H156" s="6" t="n"/>
      <c r="I156" s="6">
        <f>IF(OR(H156="",G156=""),"",EDATE(H156,G156))</f>
        <v/>
      </c>
      <c r="J156" s="4">
        <f>IF(I156="","",IF(I156&lt;TODAY(),"교정 만료",IF(I156&lt;=TODAY()+30,"30일 내","정상")))</f>
        <v/>
      </c>
      <c r="K156" s="4" t="n"/>
      <c r="L156" s="4" t="n"/>
    </row>
    <row r="157">
      <c r="A157" s="4" t="n"/>
      <c r="B157" s="4" t="n"/>
      <c r="C157" s="4" t="n"/>
      <c r="D157" s="4" t="n"/>
      <c r="E157" s="4" t="n"/>
      <c r="F157" s="4" t="n"/>
      <c r="G157" s="5" t="n"/>
      <c r="H157" s="6" t="n"/>
      <c r="I157" s="6">
        <f>IF(OR(H157="",G157=""),"",EDATE(H157,G157))</f>
        <v/>
      </c>
      <c r="J157" s="4">
        <f>IF(I157="","",IF(I157&lt;TODAY(),"교정 만료",IF(I157&lt;=TODAY()+30,"30일 내","정상")))</f>
        <v/>
      </c>
      <c r="K157" s="4" t="n"/>
      <c r="L157" s="4" t="n"/>
    </row>
    <row r="158">
      <c r="A158" s="4" t="n"/>
      <c r="B158" s="4" t="n"/>
      <c r="C158" s="4" t="n"/>
      <c r="D158" s="4" t="n"/>
      <c r="E158" s="4" t="n"/>
      <c r="F158" s="4" t="n"/>
      <c r="G158" s="5" t="n"/>
      <c r="H158" s="6" t="n"/>
      <c r="I158" s="6">
        <f>IF(OR(H158="",G158=""),"",EDATE(H158,G158))</f>
        <v/>
      </c>
      <c r="J158" s="4">
        <f>IF(I158="","",IF(I158&lt;TODAY(),"교정 만료",IF(I158&lt;=TODAY()+30,"30일 내","정상")))</f>
        <v/>
      </c>
      <c r="K158" s="4" t="n"/>
      <c r="L158" s="4" t="n"/>
    </row>
    <row r="159">
      <c r="A159" s="4" t="n"/>
      <c r="B159" s="4" t="n"/>
      <c r="C159" s="4" t="n"/>
      <c r="D159" s="4" t="n"/>
      <c r="E159" s="4" t="n"/>
      <c r="F159" s="4" t="n"/>
      <c r="G159" s="5" t="n"/>
      <c r="H159" s="6" t="n"/>
      <c r="I159" s="6">
        <f>IF(OR(H159="",G159=""),"",EDATE(H159,G159))</f>
        <v/>
      </c>
      <c r="J159" s="4">
        <f>IF(I159="","",IF(I159&lt;TODAY(),"교정 만료",IF(I159&lt;=TODAY()+30,"30일 내","정상")))</f>
        <v/>
      </c>
      <c r="K159" s="4" t="n"/>
      <c r="L159" s="4" t="n"/>
    </row>
    <row r="160">
      <c r="A160" s="4" t="n"/>
      <c r="B160" s="4" t="n"/>
      <c r="C160" s="4" t="n"/>
      <c r="D160" s="4" t="n"/>
      <c r="E160" s="4" t="n"/>
      <c r="F160" s="4" t="n"/>
      <c r="G160" s="5" t="n"/>
      <c r="H160" s="6" t="n"/>
      <c r="I160" s="6">
        <f>IF(OR(H160="",G160=""),"",EDATE(H160,G160))</f>
        <v/>
      </c>
      <c r="J160" s="4">
        <f>IF(I160="","",IF(I160&lt;TODAY(),"교정 만료",IF(I160&lt;=TODAY()+30,"30일 내","정상")))</f>
        <v/>
      </c>
      <c r="K160" s="4" t="n"/>
      <c r="L160" s="4" t="n"/>
    </row>
    <row r="161">
      <c r="A161" s="4" t="n"/>
      <c r="B161" s="4" t="n"/>
      <c r="C161" s="4" t="n"/>
      <c r="D161" s="4" t="n"/>
      <c r="E161" s="4" t="n"/>
      <c r="F161" s="4" t="n"/>
      <c r="G161" s="5" t="n"/>
      <c r="H161" s="6" t="n"/>
      <c r="I161" s="6">
        <f>IF(OR(H161="",G161=""),"",EDATE(H161,G161))</f>
        <v/>
      </c>
      <c r="J161" s="4">
        <f>IF(I161="","",IF(I161&lt;TODAY(),"교정 만료",IF(I161&lt;=TODAY()+30,"30일 내","정상")))</f>
        <v/>
      </c>
      <c r="K161" s="4" t="n"/>
      <c r="L161" s="4" t="n"/>
    </row>
    <row r="162">
      <c r="A162" s="4" t="n"/>
      <c r="B162" s="4" t="n"/>
      <c r="C162" s="4" t="n"/>
      <c r="D162" s="4" t="n"/>
      <c r="E162" s="4" t="n"/>
      <c r="F162" s="4" t="n"/>
      <c r="G162" s="5" t="n"/>
      <c r="H162" s="6" t="n"/>
      <c r="I162" s="6">
        <f>IF(OR(H162="",G162=""),"",EDATE(H162,G162))</f>
        <v/>
      </c>
      <c r="J162" s="4">
        <f>IF(I162="","",IF(I162&lt;TODAY(),"교정 만료",IF(I162&lt;=TODAY()+30,"30일 내","정상")))</f>
        <v/>
      </c>
      <c r="K162" s="4" t="n"/>
      <c r="L162" s="4" t="n"/>
    </row>
    <row r="163">
      <c r="A163" s="4" t="n"/>
      <c r="B163" s="4" t="n"/>
      <c r="C163" s="4" t="n"/>
      <c r="D163" s="4" t="n"/>
      <c r="E163" s="4" t="n"/>
      <c r="F163" s="4" t="n"/>
      <c r="G163" s="5" t="n"/>
      <c r="H163" s="6" t="n"/>
      <c r="I163" s="6">
        <f>IF(OR(H163="",G163=""),"",EDATE(H163,G163))</f>
        <v/>
      </c>
      <c r="J163" s="4">
        <f>IF(I163="","",IF(I163&lt;TODAY(),"교정 만료",IF(I163&lt;=TODAY()+30,"30일 내","정상")))</f>
        <v/>
      </c>
      <c r="K163" s="4" t="n"/>
      <c r="L163" s="4" t="n"/>
    </row>
    <row r="164">
      <c r="A164" s="4" t="n"/>
      <c r="B164" s="4" t="n"/>
      <c r="C164" s="4" t="n"/>
      <c r="D164" s="4" t="n"/>
      <c r="E164" s="4" t="n"/>
      <c r="F164" s="4" t="n"/>
      <c r="G164" s="5" t="n"/>
      <c r="H164" s="6" t="n"/>
      <c r="I164" s="6">
        <f>IF(OR(H164="",G164=""),"",EDATE(H164,G164))</f>
        <v/>
      </c>
      <c r="J164" s="4">
        <f>IF(I164="","",IF(I164&lt;TODAY(),"교정 만료",IF(I164&lt;=TODAY()+30,"30일 내","정상")))</f>
        <v/>
      </c>
      <c r="K164" s="4" t="n"/>
      <c r="L164" s="4" t="n"/>
    </row>
    <row r="165">
      <c r="A165" s="4" t="n"/>
      <c r="B165" s="4" t="n"/>
      <c r="C165" s="4" t="n"/>
      <c r="D165" s="4" t="n"/>
      <c r="E165" s="4" t="n"/>
      <c r="F165" s="4" t="n"/>
      <c r="G165" s="5" t="n"/>
      <c r="H165" s="6" t="n"/>
      <c r="I165" s="6">
        <f>IF(OR(H165="",G165=""),"",EDATE(H165,G165))</f>
        <v/>
      </c>
      <c r="J165" s="4">
        <f>IF(I165="","",IF(I165&lt;TODAY(),"교정 만료",IF(I165&lt;=TODAY()+30,"30일 내","정상")))</f>
        <v/>
      </c>
      <c r="K165" s="4" t="n"/>
      <c r="L165" s="4" t="n"/>
    </row>
    <row r="166">
      <c r="A166" s="4" t="n"/>
      <c r="B166" s="4" t="n"/>
      <c r="C166" s="4" t="n"/>
      <c r="D166" s="4" t="n"/>
      <c r="E166" s="4" t="n"/>
      <c r="F166" s="4" t="n"/>
      <c r="G166" s="5" t="n"/>
      <c r="H166" s="6" t="n"/>
      <c r="I166" s="6">
        <f>IF(OR(H166="",G166=""),"",EDATE(H166,G166))</f>
        <v/>
      </c>
      <c r="J166" s="4">
        <f>IF(I166="","",IF(I166&lt;TODAY(),"교정 만료",IF(I166&lt;=TODAY()+30,"30일 내","정상")))</f>
        <v/>
      </c>
      <c r="K166" s="4" t="n"/>
      <c r="L166" s="4" t="n"/>
    </row>
    <row r="167">
      <c r="A167" s="4" t="n"/>
      <c r="B167" s="4" t="n"/>
      <c r="C167" s="4" t="n"/>
      <c r="D167" s="4" t="n"/>
      <c r="E167" s="4" t="n"/>
      <c r="F167" s="4" t="n"/>
      <c r="G167" s="5" t="n"/>
      <c r="H167" s="6" t="n"/>
      <c r="I167" s="6">
        <f>IF(OR(H167="",G167=""),"",EDATE(H167,G167))</f>
        <v/>
      </c>
      <c r="J167" s="4">
        <f>IF(I167="","",IF(I167&lt;TODAY(),"교정 만료",IF(I167&lt;=TODAY()+30,"30일 내","정상")))</f>
        <v/>
      </c>
      <c r="K167" s="4" t="n"/>
      <c r="L167" s="4" t="n"/>
    </row>
    <row r="168">
      <c r="A168" s="4" t="n"/>
      <c r="B168" s="4" t="n"/>
      <c r="C168" s="4" t="n"/>
      <c r="D168" s="4" t="n"/>
      <c r="E168" s="4" t="n"/>
      <c r="F168" s="4" t="n"/>
      <c r="G168" s="5" t="n"/>
      <c r="H168" s="6" t="n"/>
      <c r="I168" s="6">
        <f>IF(OR(H168="",G168=""),"",EDATE(H168,G168))</f>
        <v/>
      </c>
      <c r="J168" s="4">
        <f>IF(I168="","",IF(I168&lt;TODAY(),"교정 만료",IF(I168&lt;=TODAY()+30,"30일 내","정상")))</f>
        <v/>
      </c>
      <c r="K168" s="4" t="n"/>
      <c r="L168" s="4" t="n"/>
    </row>
    <row r="169">
      <c r="A169" s="4" t="n"/>
      <c r="B169" s="4" t="n"/>
      <c r="C169" s="4" t="n"/>
      <c r="D169" s="4" t="n"/>
      <c r="E169" s="4" t="n"/>
      <c r="F169" s="4" t="n"/>
      <c r="G169" s="5" t="n"/>
      <c r="H169" s="6" t="n"/>
      <c r="I169" s="6">
        <f>IF(OR(H169="",G169=""),"",EDATE(H169,G169))</f>
        <v/>
      </c>
      <c r="J169" s="4">
        <f>IF(I169="","",IF(I169&lt;TODAY(),"교정 만료",IF(I169&lt;=TODAY()+30,"30일 내","정상")))</f>
        <v/>
      </c>
      <c r="K169" s="4" t="n"/>
      <c r="L169" s="4" t="n"/>
    </row>
    <row r="170">
      <c r="A170" s="4" t="n"/>
      <c r="B170" s="4" t="n"/>
      <c r="C170" s="4" t="n"/>
      <c r="D170" s="4" t="n"/>
      <c r="E170" s="4" t="n"/>
      <c r="F170" s="4" t="n"/>
      <c r="G170" s="5" t="n"/>
      <c r="H170" s="6" t="n"/>
      <c r="I170" s="6">
        <f>IF(OR(H170="",G170=""),"",EDATE(H170,G170))</f>
        <v/>
      </c>
      <c r="J170" s="4">
        <f>IF(I170="","",IF(I170&lt;TODAY(),"교정 만료",IF(I170&lt;=TODAY()+30,"30일 내","정상")))</f>
        <v/>
      </c>
      <c r="K170" s="4" t="n"/>
      <c r="L170" s="4" t="n"/>
    </row>
    <row r="171">
      <c r="A171" s="4" t="n"/>
      <c r="B171" s="4" t="n"/>
      <c r="C171" s="4" t="n"/>
      <c r="D171" s="4" t="n"/>
      <c r="E171" s="4" t="n"/>
      <c r="F171" s="4" t="n"/>
      <c r="G171" s="5" t="n"/>
      <c r="H171" s="6" t="n"/>
      <c r="I171" s="6">
        <f>IF(OR(H171="",G171=""),"",EDATE(H171,G171))</f>
        <v/>
      </c>
      <c r="J171" s="4">
        <f>IF(I171="","",IF(I171&lt;TODAY(),"교정 만료",IF(I171&lt;=TODAY()+30,"30일 내","정상")))</f>
        <v/>
      </c>
      <c r="K171" s="4" t="n"/>
      <c r="L171" s="4" t="n"/>
    </row>
    <row r="172">
      <c r="A172" s="4" t="n"/>
      <c r="B172" s="4" t="n"/>
      <c r="C172" s="4" t="n"/>
      <c r="D172" s="4" t="n"/>
      <c r="E172" s="4" t="n"/>
      <c r="F172" s="4" t="n"/>
      <c r="G172" s="5" t="n"/>
      <c r="H172" s="6" t="n"/>
      <c r="I172" s="6">
        <f>IF(OR(H172="",G172=""),"",EDATE(H172,G172))</f>
        <v/>
      </c>
      <c r="J172" s="4">
        <f>IF(I172="","",IF(I172&lt;TODAY(),"교정 만료",IF(I172&lt;=TODAY()+30,"30일 내","정상")))</f>
        <v/>
      </c>
      <c r="K172" s="4" t="n"/>
      <c r="L172" s="4" t="n"/>
    </row>
    <row r="173">
      <c r="A173" s="4" t="n"/>
      <c r="B173" s="4" t="n"/>
      <c r="C173" s="4" t="n"/>
      <c r="D173" s="4" t="n"/>
      <c r="E173" s="4" t="n"/>
      <c r="F173" s="4" t="n"/>
      <c r="G173" s="5" t="n"/>
      <c r="H173" s="6" t="n"/>
      <c r="I173" s="6">
        <f>IF(OR(H173="",G173=""),"",EDATE(H173,G173))</f>
        <v/>
      </c>
      <c r="J173" s="4">
        <f>IF(I173="","",IF(I173&lt;TODAY(),"교정 만료",IF(I173&lt;=TODAY()+30,"30일 내","정상")))</f>
        <v/>
      </c>
      <c r="K173" s="4" t="n"/>
      <c r="L173" s="4" t="n"/>
    </row>
    <row r="174">
      <c r="A174" s="4" t="n"/>
      <c r="B174" s="4" t="n"/>
      <c r="C174" s="4" t="n"/>
      <c r="D174" s="4" t="n"/>
      <c r="E174" s="4" t="n"/>
      <c r="F174" s="4" t="n"/>
      <c r="G174" s="5" t="n"/>
      <c r="H174" s="6" t="n"/>
      <c r="I174" s="6">
        <f>IF(OR(H174="",G174=""),"",EDATE(H174,G174))</f>
        <v/>
      </c>
      <c r="J174" s="4">
        <f>IF(I174="","",IF(I174&lt;TODAY(),"교정 만료",IF(I174&lt;=TODAY()+30,"30일 내","정상")))</f>
        <v/>
      </c>
      <c r="K174" s="4" t="n"/>
      <c r="L174" s="4" t="n"/>
    </row>
    <row r="175">
      <c r="A175" s="4" t="n"/>
      <c r="B175" s="4" t="n"/>
      <c r="C175" s="4" t="n"/>
      <c r="D175" s="4" t="n"/>
      <c r="E175" s="4" t="n"/>
      <c r="F175" s="4" t="n"/>
      <c r="G175" s="5" t="n"/>
      <c r="H175" s="6" t="n"/>
      <c r="I175" s="6">
        <f>IF(OR(H175="",G175=""),"",EDATE(H175,G175))</f>
        <v/>
      </c>
      <c r="J175" s="4">
        <f>IF(I175="","",IF(I175&lt;TODAY(),"교정 만료",IF(I175&lt;=TODAY()+30,"30일 내","정상")))</f>
        <v/>
      </c>
      <c r="K175" s="4" t="n"/>
      <c r="L175" s="4" t="n"/>
    </row>
    <row r="176">
      <c r="A176" s="4" t="n"/>
      <c r="B176" s="4" t="n"/>
      <c r="C176" s="4" t="n"/>
      <c r="D176" s="4" t="n"/>
      <c r="E176" s="4" t="n"/>
      <c r="F176" s="4" t="n"/>
      <c r="G176" s="5" t="n"/>
      <c r="H176" s="6" t="n"/>
      <c r="I176" s="6">
        <f>IF(OR(H176="",G176=""),"",EDATE(H176,G176))</f>
        <v/>
      </c>
      <c r="J176" s="4">
        <f>IF(I176="","",IF(I176&lt;TODAY(),"교정 만료",IF(I176&lt;=TODAY()+30,"30일 내","정상")))</f>
        <v/>
      </c>
      <c r="K176" s="4" t="n"/>
      <c r="L176" s="4" t="n"/>
    </row>
    <row r="177">
      <c r="A177" s="4" t="n"/>
      <c r="B177" s="4" t="n"/>
      <c r="C177" s="4" t="n"/>
      <c r="D177" s="4" t="n"/>
      <c r="E177" s="4" t="n"/>
      <c r="F177" s="4" t="n"/>
      <c r="G177" s="5" t="n"/>
      <c r="H177" s="6" t="n"/>
      <c r="I177" s="6">
        <f>IF(OR(H177="",G177=""),"",EDATE(H177,G177))</f>
        <v/>
      </c>
      <c r="J177" s="4">
        <f>IF(I177="","",IF(I177&lt;TODAY(),"교정 만료",IF(I177&lt;=TODAY()+30,"30일 내","정상")))</f>
        <v/>
      </c>
      <c r="K177" s="4" t="n"/>
      <c r="L177" s="4" t="n"/>
    </row>
    <row r="178">
      <c r="A178" s="4" t="n"/>
      <c r="B178" s="4" t="n"/>
      <c r="C178" s="4" t="n"/>
      <c r="D178" s="4" t="n"/>
      <c r="E178" s="4" t="n"/>
      <c r="F178" s="4" t="n"/>
      <c r="G178" s="5" t="n"/>
      <c r="H178" s="6" t="n"/>
      <c r="I178" s="6">
        <f>IF(OR(H178="",G178=""),"",EDATE(H178,G178))</f>
        <v/>
      </c>
      <c r="J178" s="4">
        <f>IF(I178="","",IF(I178&lt;TODAY(),"교정 만료",IF(I178&lt;=TODAY()+30,"30일 내","정상")))</f>
        <v/>
      </c>
      <c r="K178" s="4" t="n"/>
      <c r="L178" s="4" t="n"/>
    </row>
    <row r="179">
      <c r="A179" s="4" t="n"/>
      <c r="B179" s="4" t="n"/>
      <c r="C179" s="4" t="n"/>
      <c r="D179" s="4" t="n"/>
      <c r="E179" s="4" t="n"/>
      <c r="F179" s="4" t="n"/>
      <c r="G179" s="5" t="n"/>
      <c r="H179" s="6" t="n"/>
      <c r="I179" s="6">
        <f>IF(OR(H179="",G179=""),"",EDATE(H179,G179))</f>
        <v/>
      </c>
      <c r="J179" s="4">
        <f>IF(I179="","",IF(I179&lt;TODAY(),"교정 만료",IF(I179&lt;=TODAY()+30,"30일 내","정상")))</f>
        <v/>
      </c>
      <c r="K179" s="4" t="n"/>
      <c r="L179" s="4" t="n"/>
    </row>
    <row r="180">
      <c r="A180" s="4" t="n"/>
      <c r="B180" s="4" t="n"/>
      <c r="C180" s="4" t="n"/>
      <c r="D180" s="4" t="n"/>
      <c r="E180" s="4" t="n"/>
      <c r="F180" s="4" t="n"/>
      <c r="G180" s="5" t="n"/>
      <c r="H180" s="6" t="n"/>
      <c r="I180" s="6">
        <f>IF(OR(H180="",G180=""),"",EDATE(H180,G180))</f>
        <v/>
      </c>
      <c r="J180" s="4">
        <f>IF(I180="","",IF(I180&lt;TODAY(),"교정 만료",IF(I180&lt;=TODAY()+30,"30일 내","정상")))</f>
        <v/>
      </c>
      <c r="K180" s="4" t="n"/>
      <c r="L180" s="4" t="n"/>
    </row>
    <row r="181">
      <c r="A181" s="4" t="n"/>
      <c r="B181" s="4" t="n"/>
      <c r="C181" s="4" t="n"/>
      <c r="D181" s="4" t="n"/>
      <c r="E181" s="4" t="n"/>
      <c r="F181" s="4" t="n"/>
      <c r="G181" s="5" t="n"/>
      <c r="H181" s="6" t="n"/>
      <c r="I181" s="6">
        <f>IF(OR(H181="",G181=""),"",EDATE(H181,G181))</f>
        <v/>
      </c>
      <c r="J181" s="4">
        <f>IF(I181="","",IF(I181&lt;TODAY(),"교정 만료",IF(I181&lt;=TODAY()+30,"30일 내","정상")))</f>
        <v/>
      </c>
      <c r="K181" s="4" t="n"/>
      <c r="L181" s="4" t="n"/>
    </row>
    <row r="182">
      <c r="A182" s="4" t="n"/>
      <c r="B182" s="4" t="n"/>
      <c r="C182" s="4" t="n"/>
      <c r="D182" s="4" t="n"/>
      <c r="E182" s="4" t="n"/>
      <c r="F182" s="4" t="n"/>
      <c r="G182" s="5" t="n"/>
      <c r="H182" s="6" t="n"/>
      <c r="I182" s="6">
        <f>IF(OR(H182="",G182=""),"",EDATE(H182,G182))</f>
        <v/>
      </c>
      <c r="J182" s="4">
        <f>IF(I182="","",IF(I182&lt;TODAY(),"교정 만료",IF(I182&lt;=TODAY()+30,"30일 내","정상")))</f>
        <v/>
      </c>
      <c r="K182" s="4" t="n"/>
      <c r="L182" s="4" t="n"/>
    </row>
    <row r="183">
      <c r="A183" s="4" t="n"/>
      <c r="B183" s="4" t="n"/>
      <c r="C183" s="4" t="n"/>
      <c r="D183" s="4" t="n"/>
      <c r="E183" s="4" t="n"/>
      <c r="F183" s="4" t="n"/>
      <c r="G183" s="5" t="n"/>
      <c r="H183" s="6" t="n"/>
      <c r="I183" s="6">
        <f>IF(OR(H183="",G183=""),"",EDATE(H183,G183))</f>
        <v/>
      </c>
      <c r="J183" s="4">
        <f>IF(I183="","",IF(I183&lt;TODAY(),"교정 만료",IF(I183&lt;=TODAY()+30,"30일 내","정상")))</f>
        <v/>
      </c>
      <c r="K183" s="4" t="n"/>
      <c r="L183" s="4" t="n"/>
    </row>
    <row r="184">
      <c r="A184" s="4" t="n"/>
      <c r="B184" s="4" t="n"/>
      <c r="C184" s="4" t="n"/>
      <c r="D184" s="4" t="n"/>
      <c r="E184" s="4" t="n"/>
      <c r="F184" s="4" t="n"/>
      <c r="G184" s="5" t="n"/>
      <c r="H184" s="6" t="n"/>
      <c r="I184" s="6">
        <f>IF(OR(H184="",G184=""),"",EDATE(H184,G184))</f>
        <v/>
      </c>
      <c r="J184" s="4">
        <f>IF(I184="","",IF(I184&lt;TODAY(),"교정 만료",IF(I184&lt;=TODAY()+30,"30일 내","정상")))</f>
        <v/>
      </c>
      <c r="K184" s="4" t="n"/>
      <c r="L184" s="4" t="n"/>
    </row>
    <row r="185">
      <c r="A185" s="4" t="n"/>
      <c r="B185" s="4" t="n"/>
      <c r="C185" s="4" t="n"/>
      <c r="D185" s="4" t="n"/>
      <c r="E185" s="4" t="n"/>
      <c r="F185" s="4" t="n"/>
      <c r="G185" s="5" t="n"/>
      <c r="H185" s="6" t="n"/>
      <c r="I185" s="6">
        <f>IF(OR(H185="",G185=""),"",EDATE(H185,G185))</f>
        <v/>
      </c>
      <c r="J185" s="4">
        <f>IF(I185="","",IF(I185&lt;TODAY(),"교정 만료",IF(I185&lt;=TODAY()+30,"30일 내","정상")))</f>
        <v/>
      </c>
      <c r="K185" s="4" t="n"/>
      <c r="L185" s="4" t="n"/>
    </row>
    <row r="186">
      <c r="A186" s="4" t="n"/>
      <c r="B186" s="4" t="n"/>
      <c r="C186" s="4" t="n"/>
      <c r="D186" s="4" t="n"/>
      <c r="E186" s="4" t="n"/>
      <c r="F186" s="4" t="n"/>
      <c r="G186" s="5" t="n"/>
      <c r="H186" s="6" t="n"/>
      <c r="I186" s="6">
        <f>IF(OR(H186="",G186=""),"",EDATE(H186,G186))</f>
        <v/>
      </c>
      <c r="J186" s="4">
        <f>IF(I186="","",IF(I186&lt;TODAY(),"교정 만료",IF(I186&lt;=TODAY()+30,"30일 내","정상")))</f>
        <v/>
      </c>
      <c r="K186" s="4" t="n"/>
      <c r="L186" s="4" t="n"/>
    </row>
    <row r="187">
      <c r="A187" s="4" t="n"/>
      <c r="B187" s="4" t="n"/>
      <c r="C187" s="4" t="n"/>
      <c r="D187" s="4" t="n"/>
      <c r="E187" s="4" t="n"/>
      <c r="F187" s="4" t="n"/>
      <c r="G187" s="5" t="n"/>
      <c r="H187" s="6" t="n"/>
      <c r="I187" s="6">
        <f>IF(OR(H187="",G187=""),"",EDATE(H187,G187))</f>
        <v/>
      </c>
      <c r="J187" s="4">
        <f>IF(I187="","",IF(I187&lt;TODAY(),"교정 만료",IF(I187&lt;=TODAY()+30,"30일 내","정상")))</f>
        <v/>
      </c>
      <c r="K187" s="4" t="n"/>
      <c r="L187" s="4" t="n"/>
    </row>
    <row r="188">
      <c r="A188" s="4" t="n"/>
      <c r="B188" s="4" t="n"/>
      <c r="C188" s="4" t="n"/>
      <c r="D188" s="4" t="n"/>
      <c r="E188" s="4" t="n"/>
      <c r="F188" s="4" t="n"/>
      <c r="G188" s="5" t="n"/>
      <c r="H188" s="6" t="n"/>
      <c r="I188" s="6">
        <f>IF(OR(H188="",G188=""),"",EDATE(H188,G188))</f>
        <v/>
      </c>
      <c r="J188" s="4">
        <f>IF(I188="","",IF(I188&lt;TODAY(),"교정 만료",IF(I188&lt;=TODAY()+30,"30일 내","정상")))</f>
        <v/>
      </c>
      <c r="K188" s="4" t="n"/>
      <c r="L188" s="4" t="n"/>
    </row>
    <row r="189">
      <c r="A189" s="4" t="n"/>
      <c r="B189" s="4" t="n"/>
      <c r="C189" s="4" t="n"/>
      <c r="D189" s="4" t="n"/>
      <c r="E189" s="4" t="n"/>
      <c r="F189" s="4" t="n"/>
      <c r="G189" s="5" t="n"/>
      <c r="H189" s="6" t="n"/>
      <c r="I189" s="6">
        <f>IF(OR(H189="",G189=""),"",EDATE(H189,G189))</f>
        <v/>
      </c>
      <c r="J189" s="4">
        <f>IF(I189="","",IF(I189&lt;TODAY(),"교정 만료",IF(I189&lt;=TODAY()+30,"30일 내","정상")))</f>
        <v/>
      </c>
      <c r="K189" s="4" t="n"/>
      <c r="L189" s="4" t="n"/>
    </row>
    <row r="190">
      <c r="A190" s="4" t="n"/>
      <c r="B190" s="4" t="n"/>
      <c r="C190" s="4" t="n"/>
      <c r="D190" s="4" t="n"/>
      <c r="E190" s="4" t="n"/>
      <c r="F190" s="4" t="n"/>
      <c r="G190" s="5" t="n"/>
      <c r="H190" s="6" t="n"/>
      <c r="I190" s="6">
        <f>IF(OR(H190="",G190=""),"",EDATE(H190,G190))</f>
        <v/>
      </c>
      <c r="J190" s="4">
        <f>IF(I190="","",IF(I190&lt;TODAY(),"교정 만료",IF(I190&lt;=TODAY()+30,"30일 내","정상")))</f>
        <v/>
      </c>
      <c r="K190" s="4" t="n"/>
      <c r="L190" s="4" t="n"/>
    </row>
    <row r="191">
      <c r="A191" s="4" t="n"/>
      <c r="B191" s="4" t="n"/>
      <c r="C191" s="4" t="n"/>
      <c r="D191" s="4" t="n"/>
      <c r="E191" s="4" t="n"/>
      <c r="F191" s="4" t="n"/>
      <c r="G191" s="5" t="n"/>
      <c r="H191" s="6" t="n"/>
      <c r="I191" s="6">
        <f>IF(OR(H191="",G191=""),"",EDATE(H191,G191))</f>
        <v/>
      </c>
      <c r="J191" s="4">
        <f>IF(I191="","",IF(I191&lt;TODAY(),"교정 만료",IF(I191&lt;=TODAY()+30,"30일 내","정상")))</f>
        <v/>
      </c>
      <c r="K191" s="4" t="n"/>
      <c r="L191" s="4" t="n"/>
    </row>
    <row r="192">
      <c r="A192" s="4" t="n"/>
      <c r="B192" s="4" t="n"/>
      <c r="C192" s="4" t="n"/>
      <c r="D192" s="4" t="n"/>
      <c r="E192" s="4" t="n"/>
      <c r="F192" s="4" t="n"/>
      <c r="G192" s="5" t="n"/>
      <c r="H192" s="6" t="n"/>
      <c r="I192" s="6">
        <f>IF(OR(H192="",G192=""),"",EDATE(H192,G192))</f>
        <v/>
      </c>
      <c r="J192" s="4">
        <f>IF(I192="","",IF(I192&lt;TODAY(),"교정 만료",IF(I192&lt;=TODAY()+30,"30일 내","정상")))</f>
        <v/>
      </c>
      <c r="K192" s="4" t="n"/>
      <c r="L192" s="4" t="n"/>
    </row>
    <row r="193">
      <c r="A193" s="4" t="n"/>
      <c r="B193" s="4" t="n"/>
      <c r="C193" s="4" t="n"/>
      <c r="D193" s="4" t="n"/>
      <c r="E193" s="4" t="n"/>
      <c r="F193" s="4" t="n"/>
      <c r="G193" s="5" t="n"/>
      <c r="H193" s="6" t="n"/>
      <c r="I193" s="6">
        <f>IF(OR(H193="",G193=""),"",EDATE(H193,G193))</f>
        <v/>
      </c>
      <c r="J193" s="4">
        <f>IF(I193="","",IF(I193&lt;TODAY(),"교정 만료",IF(I193&lt;=TODAY()+30,"30일 내","정상")))</f>
        <v/>
      </c>
      <c r="K193" s="4" t="n"/>
      <c r="L193" s="4" t="n"/>
    </row>
    <row r="194">
      <c r="A194" s="4" t="n"/>
      <c r="B194" s="4" t="n"/>
      <c r="C194" s="4" t="n"/>
      <c r="D194" s="4" t="n"/>
      <c r="E194" s="4" t="n"/>
      <c r="F194" s="4" t="n"/>
      <c r="G194" s="5" t="n"/>
      <c r="H194" s="6" t="n"/>
      <c r="I194" s="6">
        <f>IF(OR(H194="",G194=""),"",EDATE(H194,G194))</f>
        <v/>
      </c>
      <c r="J194" s="4">
        <f>IF(I194="","",IF(I194&lt;TODAY(),"교정 만료",IF(I194&lt;=TODAY()+30,"30일 내","정상")))</f>
        <v/>
      </c>
      <c r="K194" s="4" t="n"/>
      <c r="L194" s="4" t="n"/>
    </row>
    <row r="195">
      <c r="A195" s="4" t="n"/>
      <c r="B195" s="4" t="n"/>
      <c r="C195" s="4" t="n"/>
      <c r="D195" s="4" t="n"/>
      <c r="E195" s="4" t="n"/>
      <c r="F195" s="4" t="n"/>
      <c r="G195" s="5" t="n"/>
      <c r="H195" s="6" t="n"/>
      <c r="I195" s="6">
        <f>IF(OR(H195="",G195=""),"",EDATE(H195,G195))</f>
        <v/>
      </c>
      <c r="J195" s="4">
        <f>IF(I195="","",IF(I195&lt;TODAY(),"교정 만료",IF(I195&lt;=TODAY()+30,"30일 내","정상")))</f>
        <v/>
      </c>
      <c r="K195" s="4" t="n"/>
      <c r="L195" s="4" t="n"/>
    </row>
    <row r="196">
      <c r="A196" s="4" t="n"/>
      <c r="B196" s="4" t="n"/>
      <c r="C196" s="4" t="n"/>
      <c r="D196" s="4" t="n"/>
      <c r="E196" s="4" t="n"/>
      <c r="F196" s="4" t="n"/>
      <c r="G196" s="5" t="n"/>
      <c r="H196" s="6" t="n"/>
      <c r="I196" s="6">
        <f>IF(OR(H196="",G196=""),"",EDATE(H196,G196))</f>
        <v/>
      </c>
      <c r="J196" s="4">
        <f>IF(I196="","",IF(I196&lt;TODAY(),"교정 만료",IF(I196&lt;=TODAY()+30,"30일 내","정상")))</f>
        <v/>
      </c>
      <c r="K196" s="4" t="n"/>
      <c r="L196" s="4" t="n"/>
    </row>
    <row r="197">
      <c r="A197" s="4" t="n"/>
      <c r="B197" s="4" t="n"/>
      <c r="C197" s="4" t="n"/>
      <c r="D197" s="4" t="n"/>
      <c r="E197" s="4" t="n"/>
      <c r="F197" s="4" t="n"/>
      <c r="G197" s="5" t="n"/>
      <c r="H197" s="6" t="n"/>
      <c r="I197" s="6">
        <f>IF(OR(H197="",G197=""),"",EDATE(H197,G197))</f>
        <v/>
      </c>
      <c r="J197" s="4">
        <f>IF(I197="","",IF(I197&lt;TODAY(),"교정 만료",IF(I197&lt;=TODAY()+30,"30일 내","정상")))</f>
        <v/>
      </c>
      <c r="K197" s="4" t="n"/>
      <c r="L197" s="4" t="n"/>
    </row>
    <row r="198">
      <c r="A198" s="4" t="n"/>
      <c r="B198" s="4" t="n"/>
      <c r="C198" s="4" t="n"/>
      <c r="D198" s="4" t="n"/>
      <c r="E198" s="4" t="n"/>
      <c r="F198" s="4" t="n"/>
      <c r="G198" s="5" t="n"/>
      <c r="H198" s="6" t="n"/>
      <c r="I198" s="6">
        <f>IF(OR(H198="",G198=""),"",EDATE(H198,G198))</f>
        <v/>
      </c>
      <c r="J198" s="4">
        <f>IF(I198="","",IF(I198&lt;TODAY(),"교정 만료",IF(I198&lt;=TODAY()+30,"30일 내","정상")))</f>
        <v/>
      </c>
      <c r="K198" s="4" t="n"/>
      <c r="L198" s="4" t="n"/>
    </row>
    <row r="199">
      <c r="A199" s="4" t="n"/>
      <c r="B199" s="4" t="n"/>
      <c r="C199" s="4" t="n"/>
      <c r="D199" s="4" t="n"/>
      <c r="E199" s="4" t="n"/>
      <c r="F199" s="4" t="n"/>
      <c r="G199" s="5" t="n"/>
      <c r="H199" s="6" t="n"/>
      <c r="I199" s="6">
        <f>IF(OR(H199="",G199=""),"",EDATE(H199,G199))</f>
        <v/>
      </c>
      <c r="J199" s="4">
        <f>IF(I199="","",IF(I199&lt;TODAY(),"교정 만료",IF(I199&lt;=TODAY()+30,"30일 내","정상")))</f>
        <v/>
      </c>
      <c r="K199" s="4" t="n"/>
      <c r="L199" s="4" t="n"/>
    </row>
    <row r="200">
      <c r="A200" s="4" t="n"/>
      <c r="B200" s="4" t="n"/>
      <c r="C200" s="4" t="n"/>
      <c r="D200" s="4" t="n"/>
      <c r="E200" s="4" t="n"/>
      <c r="F200" s="4" t="n"/>
      <c r="G200" s="5" t="n"/>
      <c r="H200" s="6" t="n"/>
      <c r="I200" s="6">
        <f>IF(OR(H200="",G200=""),"",EDATE(H200,G200))</f>
        <v/>
      </c>
      <c r="J200" s="4">
        <f>IF(I200="","",IF(I200&lt;TODAY(),"교정 만료",IF(I200&lt;=TODAY()+30,"30일 내","정상")))</f>
        <v/>
      </c>
      <c r="K200" s="4" t="n"/>
      <c r="L200" s="4" t="n"/>
    </row>
    <row r="201">
      <c r="A201" s="4" t="n"/>
      <c r="B201" s="4" t="n"/>
      <c r="C201" s="4" t="n"/>
      <c r="D201" s="4" t="n"/>
      <c r="E201" s="4" t="n"/>
      <c r="F201" s="4" t="n"/>
      <c r="G201" s="5" t="n"/>
      <c r="H201" s="6" t="n"/>
      <c r="I201" s="6">
        <f>IF(OR(H201="",G201=""),"",EDATE(H201,G201))</f>
        <v/>
      </c>
      <c r="J201" s="4">
        <f>IF(I201="","",IF(I201&lt;TODAY(),"교정 만료",IF(I201&lt;=TODAY()+30,"30일 내","정상")))</f>
        <v/>
      </c>
      <c r="K201" s="4" t="n"/>
      <c r="L201" s="4" t="n"/>
    </row>
    <row r="202">
      <c r="A202" s="4" t="n"/>
      <c r="B202" s="4" t="n"/>
      <c r="C202" s="4" t="n"/>
      <c r="D202" s="4" t="n"/>
      <c r="E202" s="4" t="n"/>
      <c r="F202" s="4" t="n"/>
      <c r="G202" s="5" t="n"/>
      <c r="H202" s="6" t="n"/>
      <c r="I202" s="6">
        <f>IF(OR(H202="",G202=""),"",EDATE(H202,G202))</f>
        <v/>
      </c>
      <c r="J202" s="4">
        <f>IF(I202="","",IF(I202&lt;TODAY(),"교정 만료",IF(I202&lt;=TODAY()+30,"30일 내","정상")))</f>
        <v/>
      </c>
      <c r="K202" s="4" t="n"/>
      <c r="L202" s="4" t="n"/>
    </row>
    <row r="203">
      <c r="A203" s="4" t="n"/>
      <c r="B203" s="4" t="n"/>
      <c r="C203" s="4" t="n"/>
      <c r="D203" s="4" t="n"/>
      <c r="E203" s="4" t="n"/>
      <c r="F203" s="4" t="n"/>
      <c r="G203" s="5" t="n"/>
      <c r="H203" s="6" t="n"/>
      <c r="I203" s="6">
        <f>IF(OR(H203="",G203=""),"",EDATE(H203,G203))</f>
        <v/>
      </c>
      <c r="J203" s="4">
        <f>IF(I203="","",IF(I203&lt;TODAY(),"교정 만료",IF(I203&lt;=TODAY()+30,"30일 내","정상")))</f>
        <v/>
      </c>
      <c r="K203" s="4" t="n"/>
      <c r="L203" s="4" t="n"/>
    </row>
    <row r="204">
      <c r="A204" s="4" t="n"/>
      <c r="B204" s="4" t="n"/>
      <c r="C204" s="4" t="n"/>
      <c r="D204" s="4" t="n"/>
      <c r="E204" s="4" t="n"/>
      <c r="F204" s="4" t="n"/>
      <c r="G204" s="5" t="n"/>
      <c r="H204" s="6" t="n"/>
      <c r="I204" s="6">
        <f>IF(OR(H204="",G204=""),"",EDATE(H204,G204))</f>
        <v/>
      </c>
      <c r="J204" s="4">
        <f>IF(I204="","",IF(I204&lt;TODAY(),"교정 만료",IF(I204&lt;=TODAY()+30,"30일 내","정상")))</f>
        <v/>
      </c>
      <c r="K204" s="4" t="n"/>
      <c r="L204" s="4" t="n"/>
    </row>
  </sheetData>
  <mergeCells count="2">
    <mergeCell ref="A2:L2"/>
    <mergeCell ref="A1:F1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계측기(버니어캘리퍼스·마이크로미터·저울·온도계·압력계·토크렌치 등)마다 한 줄. 관리번호·이름·측정 범위·제조사·시리얼·사용 부서를 적습니다.</t>
        </is>
      </c>
    </row>
    <row r="4">
      <c r="A4" s="10" t="inlineStr">
        <is>
          <t>2. 교정 주기(개월)와 최근 교정일을 적으면 다음 교정일이 자동으로 계산됩니다(예: 12개월, 2026-03-10 → 2027-03-10).</t>
        </is>
      </c>
    </row>
    <row r="5">
      <c r="A5" s="10" t="inlineStr">
        <is>
          <t>3. 상태는 자동입니다. 다음 교정일이 지났으면 "교정 만료", 30일 안이면 "30일 내", 그 밖은 "정상". 교정 만료 계측기로 잰 값은 검사 기록으로 인정되지 않을 수 있습니다.</t>
        </is>
      </c>
    </row>
    <row r="6">
      <c r="A6" s="10" t="inlineStr">
        <is>
          <t>4. 교정을 받으면 최근 교정일만 고칩니다. 다음 교정일과 상태가 따라 바뀝니다. 교정 기관과 성적서 번호는 교정 기관·비고에.</t>
        </is>
      </c>
    </row>
    <row r="7">
      <c r="A7" s="10" t="inlineStr">
        <is>
          <t>5. 요약에 계측기 수·교정 만료·30일 내·정상이 모입니다. 월초에 "30일 내"를 필터해 교정 일정을 잡습니다.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2026-11-03T10:05:09Z</dcterms:created>
  <dcterms:modified xmlns:dcterms="http://purl.org/dc/terms/" xmlns:xsi="http://www.w3.org/2001/XMLSchema-instance" xsi:type="dcterms:W3CDTF">2026-11-03T10:05:09Z</dcterms:modified>
</cp:coreProperties>
</file>